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20" tabRatio="936" activeTab="0"/>
  </bookViews>
  <sheets>
    <sheet name="高中" sheetId="1" r:id="rId1"/>
    <sheet name="城区初中" sheetId="2" r:id="rId2"/>
    <sheet name="农村初中" sheetId="3" r:id="rId3"/>
    <sheet name="县镇小学" sheetId="4" r:id="rId4"/>
    <sheet name="幼儿" sheetId="5" r:id="rId5"/>
    <sheet name="农村小学" sheetId="6" r:id="rId6"/>
    <sheet name="特岗小语" sheetId="7" r:id="rId7"/>
    <sheet name="数学" sheetId="8" r:id="rId8"/>
    <sheet name="小英、音等" sheetId="9" r:id="rId9"/>
  </sheets>
  <definedNames>
    <definedName name="_xlnm.Print_Titles" localSheetId="7">'数学'!$1:$4</definedName>
    <definedName name="_xlnm.Print_Titles" localSheetId="6">'特岗小语'!$1:$4</definedName>
  </definedNames>
  <calcPr fullCalcOnLoad="1"/>
</workbook>
</file>

<file path=xl/sharedStrings.xml><?xml version="1.0" encoding="utf-8"?>
<sst xmlns="http://schemas.openxmlformats.org/spreadsheetml/2006/main" count="1930" uniqueCount="920">
  <si>
    <t>抽签顺序号</t>
  </si>
  <si>
    <t>准考证号码</t>
  </si>
  <si>
    <t>姓  名</t>
  </si>
  <si>
    <t>文化考试成绩</t>
  </si>
  <si>
    <t>笔试成绩折算分</t>
  </si>
  <si>
    <t>面试     成绩</t>
  </si>
  <si>
    <t>面试成绩折算分</t>
  </si>
  <si>
    <t>总成绩</t>
  </si>
  <si>
    <t>成绩  排名</t>
  </si>
  <si>
    <t>备注</t>
  </si>
  <si>
    <t>综合知识成绩</t>
  </si>
  <si>
    <t>学科专业成绩</t>
  </si>
  <si>
    <t>总分</t>
  </si>
  <si>
    <t>招聘岗位：幼儿教师（县镇岗位）</t>
  </si>
  <si>
    <t>笔试成绩折算分40%</t>
  </si>
  <si>
    <t>面试成绩折算分60%</t>
  </si>
  <si>
    <t>136250301507</t>
  </si>
  <si>
    <t>程丽君</t>
  </si>
  <si>
    <t>寇小燕</t>
  </si>
  <si>
    <t>杨丛</t>
  </si>
  <si>
    <t>周微微</t>
  </si>
  <si>
    <t>周巍丹</t>
  </si>
  <si>
    <t>136250305515</t>
  </si>
  <si>
    <t>娄腾龙</t>
  </si>
  <si>
    <t>周泽昊</t>
  </si>
  <si>
    <t>136250306424</t>
  </si>
  <si>
    <t>饶师逢</t>
  </si>
  <si>
    <t>曾珠</t>
  </si>
  <si>
    <t>尚峰</t>
  </si>
  <si>
    <t>舒春雨</t>
  </si>
  <si>
    <t>136250306003</t>
  </si>
  <si>
    <t>娄薇</t>
  </si>
  <si>
    <t>136250306804</t>
  </si>
  <si>
    <t>136250300922</t>
  </si>
  <si>
    <t>万婷</t>
  </si>
  <si>
    <t>136250302414</t>
  </si>
  <si>
    <t>周玲</t>
  </si>
  <si>
    <t>王珩</t>
  </si>
  <si>
    <t>136250302810</t>
  </si>
  <si>
    <t>136250303505</t>
  </si>
  <si>
    <t>章梦琳</t>
  </si>
  <si>
    <t>曾美娥</t>
  </si>
  <si>
    <t>招聘岗位：特岗小学语文（农村岗位）</t>
  </si>
  <si>
    <t>65</t>
  </si>
  <si>
    <t>66.5</t>
  </si>
  <si>
    <t>131.5</t>
  </si>
  <si>
    <t>68.5</t>
  </si>
  <si>
    <t>60.5</t>
  </si>
  <si>
    <t>129</t>
  </si>
  <si>
    <t>71</t>
  </si>
  <si>
    <t>64.5</t>
  </si>
  <si>
    <t>57.5</t>
  </si>
  <si>
    <t>67.5</t>
  </si>
  <si>
    <t>64</t>
  </si>
  <si>
    <t>55</t>
  </si>
  <si>
    <t>73.5</t>
  </si>
  <si>
    <t>128.5</t>
  </si>
  <si>
    <t>68</t>
  </si>
  <si>
    <t>134.5</t>
  </si>
  <si>
    <t>74</t>
  </si>
  <si>
    <t>62</t>
  </si>
  <si>
    <t>58.5</t>
  </si>
  <si>
    <t>62.5</t>
  </si>
  <si>
    <t>59.5</t>
  </si>
  <si>
    <t>123.5</t>
  </si>
  <si>
    <t>63.5</t>
  </si>
  <si>
    <t>123</t>
  </si>
  <si>
    <t>127</t>
  </si>
  <si>
    <t>何素芬</t>
  </si>
  <si>
    <t>55.5</t>
  </si>
  <si>
    <t>119</t>
  </si>
  <si>
    <t>张晗</t>
  </si>
  <si>
    <t>119.5</t>
  </si>
  <si>
    <t>孟莹婷</t>
  </si>
  <si>
    <t>57</t>
  </si>
  <si>
    <t>116.5</t>
  </si>
  <si>
    <t>60</t>
  </si>
  <si>
    <t>付霞燕</t>
  </si>
  <si>
    <t>56.5</t>
  </si>
  <si>
    <t>125</t>
  </si>
  <si>
    <t>付天智</t>
  </si>
  <si>
    <t>54</t>
  </si>
  <si>
    <t>72.5</t>
  </si>
  <si>
    <t>61</t>
  </si>
  <si>
    <t>117.5</t>
  </si>
  <si>
    <t>61.5</t>
  </si>
  <si>
    <t>53.5</t>
  </si>
  <si>
    <t>罗春娇</t>
  </si>
  <si>
    <t>48.5</t>
  </si>
  <si>
    <t>112.5</t>
  </si>
  <si>
    <t>张梦</t>
  </si>
  <si>
    <t>52</t>
  </si>
  <si>
    <t>115.5</t>
  </si>
  <si>
    <t>52.5</t>
  </si>
  <si>
    <t>70.5</t>
  </si>
  <si>
    <t>138</t>
  </si>
  <si>
    <t>75.5</t>
  </si>
  <si>
    <t>49.5</t>
  </si>
  <si>
    <t>59</t>
  </si>
  <si>
    <t>44</t>
  </si>
  <si>
    <t>116</t>
  </si>
  <si>
    <t>70</t>
  </si>
  <si>
    <t>66</t>
  </si>
  <si>
    <t>104.5</t>
  </si>
  <si>
    <t>107</t>
  </si>
  <si>
    <t>46.5</t>
  </si>
  <si>
    <t>108</t>
  </si>
  <si>
    <t>35</t>
  </si>
  <si>
    <t>50</t>
  </si>
  <si>
    <t>67</t>
  </si>
  <si>
    <t>58</t>
  </si>
  <si>
    <t>罗瑶</t>
  </si>
  <si>
    <t>53</t>
  </si>
  <si>
    <t>91.5</t>
  </si>
  <si>
    <t>向思帆</t>
  </si>
  <si>
    <t>吴常川</t>
  </si>
  <si>
    <t>44.5</t>
  </si>
  <si>
    <t>88.5</t>
  </si>
  <si>
    <t>周文婷</t>
  </si>
  <si>
    <t>56</t>
  </si>
  <si>
    <t>33.5</t>
  </si>
  <si>
    <t>43</t>
  </si>
  <si>
    <t>何倩</t>
  </si>
  <si>
    <t>47.5</t>
  </si>
  <si>
    <t>42</t>
  </si>
  <si>
    <t>40</t>
  </si>
  <si>
    <t>73</t>
  </si>
  <si>
    <t>69.5</t>
  </si>
  <si>
    <t>69</t>
  </si>
  <si>
    <t>王红</t>
  </si>
  <si>
    <t>程梦婕</t>
  </si>
  <si>
    <t>124</t>
  </si>
  <si>
    <t>罗红</t>
  </si>
  <si>
    <t>45</t>
  </si>
  <si>
    <t>65.5</t>
  </si>
  <si>
    <t>133</t>
  </si>
  <si>
    <t>63</t>
  </si>
  <si>
    <t>54.5</t>
  </si>
  <si>
    <t>50.5</t>
  </si>
  <si>
    <t>李思思</t>
  </si>
  <si>
    <t>71.5</t>
  </si>
  <si>
    <t>74.5</t>
  </si>
  <si>
    <t>40.5</t>
  </si>
  <si>
    <t>106</t>
  </si>
  <si>
    <t>43.5</t>
  </si>
  <si>
    <t>81.5</t>
  </si>
  <si>
    <t>51</t>
  </si>
  <si>
    <t>114</t>
  </si>
  <si>
    <t>2017年临川区公开招聘中小学教师考生成绩表</t>
  </si>
  <si>
    <r>
      <t>201</t>
    </r>
    <r>
      <rPr>
        <b/>
        <sz val="22"/>
        <rFont val="黑体"/>
        <family val="3"/>
      </rPr>
      <t>7</t>
    </r>
    <r>
      <rPr>
        <b/>
        <sz val="22"/>
        <rFont val="黑体"/>
        <family val="3"/>
      </rPr>
      <t>年临川区公开招聘中小学教师考生成绩表</t>
    </r>
  </si>
  <si>
    <t>2017年临川区招聘农村小学特岗教师考生成绩表</t>
  </si>
  <si>
    <t>招聘岗位：特岗小学数学（农村岗位）</t>
  </si>
  <si>
    <t>招聘岗位：高中语文（县镇岗位）</t>
  </si>
  <si>
    <t>李婷</t>
  </si>
  <si>
    <t>136250307425</t>
  </si>
  <si>
    <t>陈飞燕</t>
  </si>
  <si>
    <t>136250307511</t>
  </si>
  <si>
    <t>招聘岗位：高中数学（县镇岗位）</t>
  </si>
  <si>
    <t>136250307625</t>
  </si>
  <si>
    <t>王志彪</t>
  </si>
  <si>
    <t>136250307619</t>
  </si>
  <si>
    <t>罗虎</t>
  </si>
  <si>
    <t>136210103120</t>
  </si>
  <si>
    <t>熊俊新</t>
  </si>
  <si>
    <t>136013302409</t>
  </si>
  <si>
    <t>刘青霞</t>
  </si>
  <si>
    <t>136250307614</t>
  </si>
  <si>
    <t>王敏</t>
  </si>
  <si>
    <t>136250308009</t>
  </si>
  <si>
    <t>刘静</t>
  </si>
  <si>
    <t>136250307820</t>
  </si>
  <si>
    <t>丁艳</t>
  </si>
  <si>
    <t>136250308008</t>
  </si>
  <si>
    <t>周嘉茜</t>
  </si>
  <si>
    <t>招聘岗位：高中英语（县镇岗位）</t>
  </si>
  <si>
    <t>136250308115</t>
  </si>
  <si>
    <t>曾浩</t>
  </si>
  <si>
    <t>136013302607</t>
  </si>
  <si>
    <t>龚玉蓉</t>
  </si>
  <si>
    <t>招聘岗位：高中历史（县镇岗位）</t>
  </si>
  <si>
    <t>招聘岗位：高中地理（县镇岗位）</t>
  </si>
  <si>
    <t>136012902907</t>
  </si>
  <si>
    <t>陈桃金</t>
  </si>
  <si>
    <t>136012902702</t>
  </si>
  <si>
    <t>邹志强</t>
  </si>
  <si>
    <t>136250308201</t>
  </si>
  <si>
    <t>曾文倩</t>
  </si>
  <si>
    <t>136250308208</t>
  </si>
  <si>
    <t>陈维芳</t>
  </si>
  <si>
    <t>136210104119</t>
  </si>
  <si>
    <t>宁欢欢</t>
  </si>
  <si>
    <t>招聘岗位：高中思想政治（县镇岗位）</t>
  </si>
  <si>
    <t>136210202509</t>
  </si>
  <si>
    <t>周蓓平</t>
  </si>
  <si>
    <t>136250308628</t>
  </si>
  <si>
    <t>官杨芸</t>
  </si>
  <si>
    <t>136020203719</t>
  </si>
  <si>
    <t>孔茉红</t>
  </si>
  <si>
    <t>招聘岗位：高中生物（县镇岗位）</t>
  </si>
  <si>
    <t>136210202109</t>
  </si>
  <si>
    <t>艾芳珍</t>
  </si>
  <si>
    <t>136250308429</t>
  </si>
  <si>
    <t>付贵琴</t>
  </si>
  <si>
    <t>136250308423</t>
  </si>
  <si>
    <t>王淑芬</t>
  </si>
  <si>
    <t>招聘岗位：高中化学（县镇岗位）</t>
  </si>
  <si>
    <t>招聘岗位：初中语文（县镇岗位）</t>
  </si>
  <si>
    <t>招聘岗位：初中数学（县镇岗位）</t>
  </si>
  <si>
    <t>邹莹</t>
  </si>
  <si>
    <t>136250304521</t>
  </si>
  <si>
    <t>张佩如</t>
  </si>
  <si>
    <t>136250304804</t>
  </si>
  <si>
    <t>邓宇婷</t>
  </si>
  <si>
    <t>136250304614</t>
  </si>
  <si>
    <t>何珊珊</t>
  </si>
  <si>
    <t>136250304718</t>
  </si>
  <si>
    <t>江林</t>
  </si>
  <si>
    <t>136250304504</t>
  </si>
  <si>
    <t>吴姽</t>
  </si>
  <si>
    <t>136250304613</t>
  </si>
  <si>
    <t>万亚文</t>
  </si>
  <si>
    <t>136020200211</t>
  </si>
  <si>
    <t>万红燕</t>
  </si>
  <si>
    <t>136250304727</t>
  </si>
  <si>
    <t>林如珺</t>
  </si>
  <si>
    <t>136250304530</t>
  </si>
  <si>
    <t>王娇</t>
  </si>
  <si>
    <t>136250304805</t>
  </si>
  <si>
    <t>付甜霞</t>
  </si>
  <si>
    <t>136250304628</t>
  </si>
  <si>
    <t>曾翠萍</t>
  </si>
  <si>
    <t>136250304601</t>
  </si>
  <si>
    <t>张萍</t>
  </si>
  <si>
    <t>136250304803</t>
  </si>
  <si>
    <t>陈金娣</t>
  </si>
  <si>
    <t>136250304508</t>
  </si>
  <si>
    <t>陶青青</t>
  </si>
  <si>
    <t>136017900307</t>
  </si>
  <si>
    <t>赵燕</t>
  </si>
  <si>
    <t>136250304513</t>
  </si>
  <si>
    <t>王囡</t>
  </si>
  <si>
    <t>136250304722</t>
  </si>
  <si>
    <t>江海燕</t>
  </si>
  <si>
    <t>136250304826</t>
  </si>
  <si>
    <t>饶燕</t>
  </si>
  <si>
    <t>136250304604</t>
  </si>
  <si>
    <t>邓旭丽</t>
  </si>
  <si>
    <t>136210100218</t>
  </si>
  <si>
    <t>章仁</t>
  </si>
  <si>
    <t>136250305117</t>
  </si>
  <si>
    <t>杨丽娟</t>
  </si>
  <si>
    <t>136250305115</t>
  </si>
  <si>
    <t>涂莉</t>
  </si>
  <si>
    <t>136250305023</t>
  </si>
  <si>
    <t>杨莉</t>
  </si>
  <si>
    <t>136250304914</t>
  </si>
  <si>
    <t>邓凯辉</t>
  </si>
  <si>
    <t>136250305128</t>
  </si>
  <si>
    <t>李亚萍</t>
  </si>
  <si>
    <t>136250305110</t>
  </si>
  <si>
    <t>詹芮</t>
  </si>
  <si>
    <t>136250305018</t>
  </si>
  <si>
    <t>饶秦</t>
  </si>
  <si>
    <t>136250305004</t>
  </si>
  <si>
    <t>熊娜</t>
  </si>
  <si>
    <t>136250305105</t>
  </si>
  <si>
    <t>杨洁琼</t>
  </si>
  <si>
    <t>136250305009</t>
  </si>
  <si>
    <t>杨杰</t>
  </si>
  <si>
    <t>136250305111</t>
  </si>
  <si>
    <t>甘诗诗</t>
  </si>
  <si>
    <t>136250305104</t>
  </si>
  <si>
    <t>邹琛瑜</t>
  </si>
  <si>
    <t>136250305026</t>
  </si>
  <si>
    <t>付燕妮</t>
  </si>
  <si>
    <t>136210100207</t>
  </si>
  <si>
    <t>章玲</t>
  </si>
  <si>
    <t>136250305016</t>
  </si>
  <si>
    <t>韩丹丹</t>
  </si>
  <si>
    <t>136250304924</t>
  </si>
  <si>
    <t>招聘岗位：初中英语（县镇岗位）</t>
  </si>
  <si>
    <t>李晨</t>
  </si>
  <si>
    <t>136250305829</t>
  </si>
  <si>
    <t>吴翠香</t>
  </si>
  <si>
    <t>136030103021</t>
  </si>
  <si>
    <t>王丽霞</t>
  </si>
  <si>
    <t>136250305209</t>
  </si>
  <si>
    <t>谌佳敏</t>
  </si>
  <si>
    <t>136250305910</t>
  </si>
  <si>
    <t>花蕾</t>
  </si>
  <si>
    <t>136250305228</t>
  </si>
  <si>
    <t>饶雅岚</t>
  </si>
  <si>
    <t>136250305826</t>
  </si>
  <si>
    <t>黄蓉</t>
  </si>
  <si>
    <t>136250305705</t>
  </si>
  <si>
    <t>徐微</t>
  </si>
  <si>
    <t>136250305526</t>
  </si>
  <si>
    <t>黄永超</t>
  </si>
  <si>
    <t>136017801530</t>
  </si>
  <si>
    <t>黄倩</t>
  </si>
  <si>
    <t>136250305603</t>
  </si>
  <si>
    <t>龚淼</t>
  </si>
  <si>
    <t>136250306010</t>
  </si>
  <si>
    <t>杜蒙蒙</t>
  </si>
  <si>
    <t>136250305227</t>
  </si>
  <si>
    <t>黄璐</t>
  </si>
  <si>
    <t>136211201820</t>
  </si>
  <si>
    <t>胡艳琴</t>
  </si>
  <si>
    <t>136211202810</t>
  </si>
  <si>
    <t>吴丽萍</t>
  </si>
  <si>
    <t>136250305830</t>
  </si>
  <si>
    <t>饶培伦</t>
  </si>
  <si>
    <t>徐超</t>
  </si>
  <si>
    <t>136250306102</t>
  </si>
  <si>
    <t>吴丽华</t>
  </si>
  <si>
    <t>136250305707</t>
  </si>
  <si>
    <t>王星文</t>
  </si>
  <si>
    <t>136250306806</t>
  </si>
  <si>
    <t>黄佳俊</t>
  </si>
  <si>
    <t>136250306802</t>
  </si>
  <si>
    <t>招聘岗位：初中音乐（县镇岗位）</t>
  </si>
  <si>
    <t>龙振良</t>
  </si>
  <si>
    <t>136250307020</t>
  </si>
  <si>
    <t>李武</t>
  </si>
  <si>
    <t>136250307024</t>
  </si>
  <si>
    <t>饶国庆</t>
  </si>
  <si>
    <t>136250307016</t>
  </si>
  <si>
    <t>万俊华</t>
  </si>
  <si>
    <t>136240505217</t>
  </si>
  <si>
    <t>冯繁华</t>
  </si>
  <si>
    <t>136232003505</t>
  </si>
  <si>
    <t>招聘岗位：初中体育与健康（县镇岗位）男</t>
  </si>
  <si>
    <t>招聘岗位：初中体育与健康（县镇岗位）女</t>
  </si>
  <si>
    <t>邓亚雅</t>
  </si>
  <si>
    <t>136017700625</t>
  </si>
  <si>
    <t>曾菊莲</t>
  </si>
  <si>
    <t>136211203610</t>
  </si>
  <si>
    <t>136250307027</t>
  </si>
  <si>
    <t>邹卉芬</t>
  </si>
  <si>
    <t>136250306902</t>
  </si>
  <si>
    <t>136250306917</t>
  </si>
  <si>
    <t>蔡亚婷</t>
  </si>
  <si>
    <t>136250306918</t>
  </si>
  <si>
    <t>招聘岗位：初中美术（县镇岗位）</t>
  </si>
  <si>
    <t>136250306205</t>
  </si>
  <si>
    <t>谢莎琪</t>
  </si>
  <si>
    <t>136250306215</t>
  </si>
  <si>
    <t>桂娇平</t>
  </si>
  <si>
    <t>136250306203</t>
  </si>
  <si>
    <t>许俊芬</t>
  </si>
  <si>
    <t>136210602411</t>
  </si>
  <si>
    <t>周芳</t>
  </si>
  <si>
    <t>136250306216</t>
  </si>
  <si>
    <t>邹晨曦</t>
  </si>
  <si>
    <t>招聘岗位：初中历史（县镇岗位）</t>
  </si>
  <si>
    <t>136220310622</t>
  </si>
  <si>
    <t>戴雯</t>
  </si>
  <si>
    <t>136250306304</t>
  </si>
  <si>
    <t>吴越</t>
  </si>
  <si>
    <t>136250306308</t>
  </si>
  <si>
    <t>翁盼军</t>
  </si>
  <si>
    <t>招聘岗位：初中地理（县镇岗位）</t>
  </si>
  <si>
    <t>136011702017</t>
  </si>
  <si>
    <t>詹蓓配</t>
  </si>
  <si>
    <t>136250307203</t>
  </si>
  <si>
    <t>许晶</t>
  </si>
  <si>
    <t>招聘岗位：初中思想品德（县镇岗位）</t>
  </si>
  <si>
    <t>136250306406</t>
  </si>
  <si>
    <t>龚贵风</t>
  </si>
  <si>
    <t>136250306401</t>
  </si>
  <si>
    <t>黄梅</t>
  </si>
  <si>
    <t>136250306415</t>
  </si>
  <si>
    <t>金武秀</t>
  </si>
  <si>
    <t>136210101703</t>
  </si>
  <si>
    <t>王佳斌</t>
  </si>
  <si>
    <t>136250306404</t>
  </si>
  <si>
    <t>方燕</t>
  </si>
  <si>
    <t>136250306413</t>
  </si>
  <si>
    <t>双志鹏</t>
  </si>
  <si>
    <t>136250306416</t>
  </si>
  <si>
    <t>万幸</t>
  </si>
  <si>
    <t>万张俊</t>
  </si>
  <si>
    <t>招聘岗位：初中物理（县镇岗位）</t>
  </si>
  <si>
    <t>招聘岗位：初中生物（县镇岗位）</t>
  </si>
  <si>
    <t>招聘岗位：初中化学（县镇岗位）</t>
  </si>
  <si>
    <t>136250306702</t>
  </si>
  <si>
    <t>邓翠云</t>
  </si>
  <si>
    <t>郭婷</t>
  </si>
  <si>
    <t>136012901702</t>
  </si>
  <si>
    <t>戴玲</t>
  </si>
  <si>
    <t>136250306508</t>
  </si>
  <si>
    <t>汤玮玥</t>
  </si>
  <si>
    <t>136250306512</t>
  </si>
  <si>
    <t>陈婷</t>
  </si>
  <si>
    <t>招聘岗位：初中语文（农村岗位）</t>
  </si>
  <si>
    <t>刘优优</t>
  </si>
  <si>
    <t>136250304528</t>
  </si>
  <si>
    <t>邓莉琴</t>
  </si>
  <si>
    <t>136250304719</t>
  </si>
  <si>
    <t>刘甜</t>
  </si>
  <si>
    <t>136250304525</t>
  </si>
  <si>
    <t>饶文娟</t>
  </si>
  <si>
    <t>136250304714</t>
  </si>
  <si>
    <t>夏佩</t>
  </si>
  <si>
    <t>136250304726</t>
  </si>
  <si>
    <t>招聘岗位：初中数学（农村岗位）</t>
  </si>
  <si>
    <t>136210100921</t>
  </si>
  <si>
    <t>陈逸茹</t>
  </si>
  <si>
    <t>136250304913</t>
  </si>
  <si>
    <t>黄晓燕</t>
  </si>
  <si>
    <t>136250305221</t>
  </si>
  <si>
    <t>罗瑛</t>
  </si>
  <si>
    <t>136250305213</t>
  </si>
  <si>
    <t>花芳</t>
  </si>
  <si>
    <t>136250305219</t>
  </si>
  <si>
    <t>李雅梦</t>
  </si>
  <si>
    <t>张艳</t>
  </si>
  <si>
    <t>136250305823</t>
  </si>
  <si>
    <t>付琪</t>
  </si>
  <si>
    <t>136250305914</t>
  </si>
  <si>
    <t>黄灵</t>
  </si>
  <si>
    <t>136250305204</t>
  </si>
  <si>
    <t>周婷</t>
  </si>
  <si>
    <t>136050504610</t>
  </si>
  <si>
    <t>周禄菠</t>
  </si>
  <si>
    <t>136250305929</t>
  </si>
  <si>
    <t>祝珊</t>
  </si>
  <si>
    <t>招聘岗位：初中英语 （农村岗位）</t>
  </si>
  <si>
    <t>招聘岗位：初中音乐 （农村岗位）</t>
  </si>
  <si>
    <t>136012800314</t>
  </si>
  <si>
    <t>付爱凤</t>
  </si>
  <si>
    <t>招聘岗位：初中历史（农村岗位）</t>
  </si>
  <si>
    <t>136250306511</t>
  </si>
  <si>
    <t>严志娟</t>
  </si>
  <si>
    <t>136220310815</t>
  </si>
  <si>
    <t>易玉玲</t>
  </si>
  <si>
    <t>136250306514</t>
  </si>
  <si>
    <t>王学良</t>
  </si>
  <si>
    <t>招聘岗位：初中化学（农村岗位）</t>
  </si>
  <si>
    <t>招聘岗位：小学语文（县镇岗位）</t>
  </si>
  <si>
    <t>庄桃桃</t>
  </si>
  <si>
    <t>136250200613</t>
  </si>
  <si>
    <t>136250201307</t>
  </si>
  <si>
    <t>徐婕</t>
  </si>
  <si>
    <t>136211500607</t>
  </si>
  <si>
    <t>丁维佳</t>
  </si>
  <si>
    <t>136250202029</t>
  </si>
  <si>
    <t>黄珍</t>
  </si>
  <si>
    <t>136250201718</t>
  </si>
  <si>
    <t>136250202318</t>
  </si>
  <si>
    <t>饶姝娴</t>
  </si>
  <si>
    <t>136250201320</t>
  </si>
  <si>
    <t>136015100508</t>
  </si>
  <si>
    <t>招聘岗位：小学数学（县镇岗位）</t>
  </si>
  <si>
    <t>黄丽燕</t>
  </si>
  <si>
    <t>136013203006</t>
  </si>
  <si>
    <t>周武娟</t>
  </si>
  <si>
    <t>136250203614</t>
  </si>
  <si>
    <t>石必琴</t>
  </si>
  <si>
    <t>136250203619</t>
  </si>
  <si>
    <t>谢紫兰</t>
  </si>
  <si>
    <t>136250203504</t>
  </si>
  <si>
    <t>吴毓</t>
  </si>
  <si>
    <t>136040100722</t>
  </si>
  <si>
    <t>曾丽</t>
  </si>
  <si>
    <t>136250204203</t>
  </si>
  <si>
    <t>范昱</t>
  </si>
  <si>
    <t>136250203301</t>
  </si>
  <si>
    <t>张瑶瑶</t>
  </si>
  <si>
    <t>136212002209</t>
  </si>
  <si>
    <t>杨翩</t>
  </si>
  <si>
    <t>136230601413</t>
  </si>
  <si>
    <t>招聘岗位：小学英语（县镇岗位）</t>
  </si>
  <si>
    <t>曾丝</t>
  </si>
  <si>
    <t>136250205626</t>
  </si>
  <si>
    <t>肖红霞</t>
  </si>
  <si>
    <t>136250205602</t>
  </si>
  <si>
    <t>罗安婷</t>
  </si>
  <si>
    <t>136250205703</t>
  </si>
  <si>
    <t>梁程珺</t>
  </si>
  <si>
    <t>136017600509</t>
  </si>
  <si>
    <t>甘赛琪</t>
  </si>
  <si>
    <t>136250204919</t>
  </si>
  <si>
    <t>杨魏</t>
  </si>
  <si>
    <t>136250205817</t>
  </si>
  <si>
    <t>丁艳君</t>
  </si>
  <si>
    <t>136250205211</t>
  </si>
  <si>
    <t>张敏</t>
  </si>
  <si>
    <t>136250205828</t>
  </si>
  <si>
    <t>潘淑萍</t>
  </si>
  <si>
    <t>136012201625</t>
  </si>
  <si>
    <t>招聘岗位：小学音乐（县镇岗位）</t>
  </si>
  <si>
    <t>李文俊</t>
  </si>
  <si>
    <t>136250206212</t>
  </si>
  <si>
    <t>熊勇平</t>
  </si>
  <si>
    <t>136250206221</t>
  </si>
  <si>
    <t>周飘玲</t>
  </si>
  <si>
    <t>136060104810</t>
  </si>
  <si>
    <t>熊睿之</t>
  </si>
  <si>
    <t>136250206204</t>
  </si>
  <si>
    <t>谢磊</t>
  </si>
  <si>
    <t>136250206302</t>
  </si>
  <si>
    <t>罗钰玲</t>
  </si>
  <si>
    <t>136250206119</t>
  </si>
  <si>
    <t>罗晨</t>
  </si>
  <si>
    <t>136250206026</t>
  </si>
  <si>
    <t>涂悦玲</t>
  </si>
  <si>
    <t>136250206115</t>
  </si>
  <si>
    <t>简琪文</t>
  </si>
  <si>
    <t>136250207418</t>
  </si>
  <si>
    <t>章震东</t>
  </si>
  <si>
    <t>136250207111</t>
  </si>
  <si>
    <t>翁维清</t>
  </si>
  <si>
    <t>136250207225</t>
  </si>
  <si>
    <t>罗震</t>
  </si>
  <si>
    <t>136250207310</t>
  </si>
  <si>
    <t>杨十三龙</t>
  </si>
  <si>
    <t>136011700107</t>
  </si>
  <si>
    <t>136250207308</t>
  </si>
  <si>
    <t>招聘岗位：小学体育（县镇岗位）男</t>
  </si>
  <si>
    <t>招聘岗位：小学体育（县镇岗位）女</t>
  </si>
  <si>
    <t>李紫馨</t>
  </si>
  <si>
    <t>徐丽芸</t>
  </si>
  <si>
    <t>施先玉</t>
  </si>
  <si>
    <t>邹雅丽</t>
  </si>
  <si>
    <t>136040103923</t>
  </si>
  <si>
    <t xml:space="preserve">招聘岗位：小学美术（县镇岗位） </t>
  </si>
  <si>
    <t>徐益琼</t>
  </si>
  <si>
    <t>136230606407</t>
  </si>
  <si>
    <t>曾盈</t>
  </si>
  <si>
    <t>136250206609</t>
  </si>
  <si>
    <t>招聘岗位：小学综合实践活动（含信息技术）（县镇岗位）男</t>
  </si>
  <si>
    <t>招聘岗位：小学综合实践活动（含信息技术）（县镇岗位）女</t>
  </si>
  <si>
    <t>曾明明</t>
  </si>
  <si>
    <t>何志思</t>
  </si>
  <si>
    <t>余宇娟</t>
  </si>
  <si>
    <t>336250309424</t>
  </si>
  <si>
    <t>王丹</t>
  </si>
  <si>
    <t>336250311122</t>
  </si>
  <si>
    <t>阮小红</t>
  </si>
  <si>
    <t>336212304919</t>
  </si>
  <si>
    <t>尧荔</t>
  </si>
  <si>
    <t>136010701529</t>
  </si>
  <si>
    <t>李瑶</t>
  </si>
  <si>
    <t>136250200618</t>
  </si>
  <si>
    <t>邵静</t>
  </si>
  <si>
    <t>136250201227</t>
  </si>
  <si>
    <t>何凯伦</t>
  </si>
  <si>
    <t>136250201510</t>
  </si>
  <si>
    <t>黄冠</t>
  </si>
  <si>
    <t>136250200219</t>
  </si>
  <si>
    <t>江文倩</t>
  </si>
  <si>
    <t>136250200414</t>
  </si>
  <si>
    <t>车九梅</t>
  </si>
  <si>
    <t>136250201210</t>
  </si>
  <si>
    <t>曾熙</t>
  </si>
  <si>
    <t>136250200114</t>
  </si>
  <si>
    <t>周欢欢</t>
  </si>
  <si>
    <t>136250201218</t>
  </si>
  <si>
    <t>陈曼玲</t>
  </si>
  <si>
    <t>136250201630</t>
  </si>
  <si>
    <t>136250200216</t>
  </si>
  <si>
    <t>邓小燕</t>
  </si>
  <si>
    <t>136015105529</t>
  </si>
  <si>
    <t>李寒寒</t>
  </si>
  <si>
    <t>136250200822</t>
  </si>
  <si>
    <t>招聘岗位：小学语文（农村岗位）</t>
  </si>
  <si>
    <t>招聘岗位：小学数学（农村岗位）</t>
  </si>
  <si>
    <t>136250204221</t>
  </si>
  <si>
    <t>包佳梅</t>
  </si>
  <si>
    <t>136021701618</t>
  </si>
  <si>
    <t>136250202911</t>
  </si>
  <si>
    <t>黄能</t>
  </si>
  <si>
    <t>136017502826</t>
  </si>
  <si>
    <t>华思颖</t>
  </si>
  <si>
    <t>136250203302</t>
  </si>
  <si>
    <t>孔城燕</t>
  </si>
  <si>
    <t>136250202724</t>
  </si>
  <si>
    <t>董志琴</t>
  </si>
  <si>
    <t>136250202703</t>
  </si>
  <si>
    <t>汪芳萍</t>
  </si>
  <si>
    <t>136250202808</t>
  </si>
  <si>
    <t>邓玉</t>
  </si>
  <si>
    <t>136212001208</t>
  </si>
  <si>
    <t>雷艳红</t>
  </si>
  <si>
    <t>136250203317</t>
  </si>
  <si>
    <t>周梦瑶</t>
  </si>
  <si>
    <t>136250203225</t>
  </si>
  <si>
    <t>136013201205</t>
  </si>
  <si>
    <t>徐书琴</t>
  </si>
  <si>
    <t>招聘岗位：小学英语（农村岗位）</t>
  </si>
  <si>
    <t>136250205307</t>
  </si>
  <si>
    <t>谢纤</t>
  </si>
  <si>
    <t>136250205503</t>
  </si>
  <si>
    <t>刘铭</t>
  </si>
  <si>
    <t>136017603509</t>
  </si>
  <si>
    <t>邓燕华</t>
  </si>
  <si>
    <t>136250205406</t>
  </si>
  <si>
    <t>李美凤</t>
  </si>
  <si>
    <t>136250204827</t>
  </si>
  <si>
    <t>陈董平</t>
  </si>
  <si>
    <t>136250204625</t>
  </si>
  <si>
    <t>徐梦婷</t>
  </si>
  <si>
    <t>136250205115</t>
  </si>
  <si>
    <t>张佳蓉</t>
  </si>
  <si>
    <t>136250204929</t>
  </si>
  <si>
    <t>周婧</t>
  </si>
  <si>
    <t>136250205702</t>
  </si>
  <si>
    <t>魏葳</t>
  </si>
  <si>
    <t>136250204402</t>
  </si>
  <si>
    <t>涂梦梦</t>
  </si>
  <si>
    <t>136250204930</t>
  </si>
  <si>
    <t>周慧敏</t>
  </si>
  <si>
    <t>136250205512</t>
  </si>
  <si>
    <t>章莎</t>
  </si>
  <si>
    <t>136250206015</t>
  </si>
  <si>
    <t>周曼雯</t>
  </si>
  <si>
    <t>136250206111</t>
  </si>
  <si>
    <t>彭璐璐</t>
  </si>
  <si>
    <t>136250206006</t>
  </si>
  <si>
    <t>张思</t>
  </si>
  <si>
    <t>136030302001</t>
  </si>
  <si>
    <t>招聘岗位：小学音乐（农村岗位）</t>
  </si>
  <si>
    <t>136250207222</t>
  </si>
  <si>
    <t>徐丽</t>
  </si>
  <si>
    <t>136030302220</t>
  </si>
  <si>
    <t>136250207124</t>
  </si>
  <si>
    <t>136250207404</t>
  </si>
  <si>
    <t>邹杰</t>
  </si>
  <si>
    <t>136250207405</t>
  </si>
  <si>
    <t>孙天佑</t>
  </si>
  <si>
    <t>招聘岗位：小学体育（农村岗位）</t>
  </si>
  <si>
    <t>熊雅静</t>
  </si>
  <si>
    <t>136250206425</t>
  </si>
  <si>
    <t>曾雅萍</t>
  </si>
  <si>
    <t>招聘岗位：小学美术（农村岗位）</t>
  </si>
  <si>
    <t>110</t>
  </si>
  <si>
    <t>47</t>
  </si>
  <si>
    <t>何维英</t>
  </si>
  <si>
    <t>136250300118</t>
  </si>
  <si>
    <t>汪婉晴</t>
  </si>
  <si>
    <t>136250300325</t>
  </si>
  <si>
    <t>136250301007</t>
  </si>
  <si>
    <t>林晨宇</t>
  </si>
  <si>
    <t>136250301001</t>
  </si>
  <si>
    <t>113</t>
  </si>
  <si>
    <t>罗秋霞</t>
  </si>
  <si>
    <t>136250301323</t>
  </si>
  <si>
    <t>114.5</t>
  </si>
  <si>
    <t>郑莹君</t>
  </si>
  <si>
    <t>136250301201</t>
  </si>
  <si>
    <t>周丹清</t>
  </si>
  <si>
    <t>136250301020</t>
  </si>
  <si>
    <t>章可欣</t>
  </si>
  <si>
    <t>136250301516</t>
  </si>
  <si>
    <t>136250301119</t>
  </si>
  <si>
    <t>117</t>
  </si>
  <si>
    <t>曾紫昊</t>
  </si>
  <si>
    <t>136250301123</t>
  </si>
  <si>
    <t>姜燕</t>
  </si>
  <si>
    <t>136250300302</t>
  </si>
  <si>
    <t>阮敏</t>
  </si>
  <si>
    <t>136250300110</t>
  </si>
  <si>
    <t>51.5</t>
  </si>
  <si>
    <t>王琴</t>
  </si>
  <si>
    <t>136250301214</t>
  </si>
  <si>
    <t>118</t>
  </si>
  <si>
    <t>范梦恬</t>
  </si>
  <si>
    <t>136250300830</t>
  </si>
  <si>
    <t>支淑瑶</t>
  </si>
  <si>
    <t>136250300420</t>
  </si>
  <si>
    <t>周凤娟</t>
  </si>
  <si>
    <t>136250301310</t>
  </si>
  <si>
    <t>136250300910</t>
  </si>
  <si>
    <t>120</t>
  </si>
  <si>
    <t>付娜</t>
  </si>
  <si>
    <t>136250300918</t>
  </si>
  <si>
    <t>122.5</t>
  </si>
  <si>
    <t>136250301208</t>
  </si>
  <si>
    <t>高燕</t>
  </si>
  <si>
    <t>136250300623</t>
  </si>
  <si>
    <t>朱志云</t>
  </si>
  <si>
    <t>136250301117</t>
  </si>
  <si>
    <t>刘莉</t>
  </si>
  <si>
    <t>136250301106</t>
  </si>
  <si>
    <t>126</t>
  </si>
  <si>
    <t>136250300414</t>
  </si>
  <si>
    <t>128</t>
  </si>
  <si>
    <t>邓志芬</t>
  </si>
  <si>
    <t>136250301128</t>
  </si>
  <si>
    <t>75</t>
  </si>
  <si>
    <t>136250300310</t>
  </si>
  <si>
    <t>黄甜英</t>
  </si>
  <si>
    <t>136250301421</t>
  </si>
  <si>
    <t>76</t>
  </si>
  <si>
    <t>周广玲</t>
  </si>
  <si>
    <t>136250300702</t>
  </si>
  <si>
    <t>朱思雨</t>
  </si>
  <si>
    <t>136250301303</t>
  </si>
  <si>
    <t>135</t>
  </si>
  <si>
    <t>黎蕊</t>
  </si>
  <si>
    <t>136250300919</t>
  </si>
  <si>
    <t>137.5</t>
  </si>
  <si>
    <t>79.5</t>
  </si>
  <si>
    <t>136250300607</t>
  </si>
  <si>
    <t>139</t>
  </si>
  <si>
    <t>77</t>
  </si>
  <si>
    <t>黄翌馨</t>
  </si>
  <si>
    <t>136250300615</t>
  </si>
  <si>
    <t>148.5</t>
  </si>
  <si>
    <t>82</t>
  </si>
  <si>
    <t>陈甜甜</t>
  </si>
  <si>
    <t>136250301008</t>
  </si>
  <si>
    <t>136250301926</t>
  </si>
  <si>
    <t>140</t>
  </si>
  <si>
    <t>136250302201</t>
  </si>
  <si>
    <t>136250302202</t>
  </si>
  <si>
    <t>左春阳</t>
  </si>
  <si>
    <t>136250302108</t>
  </si>
  <si>
    <t>揭婷婷</t>
  </si>
  <si>
    <t>136250302101</t>
  </si>
  <si>
    <t>黄水珍</t>
  </si>
  <si>
    <t>136250302006</t>
  </si>
  <si>
    <t>黄舒婷</t>
  </si>
  <si>
    <t>125.5</t>
  </si>
  <si>
    <t>136250302010</t>
  </si>
  <si>
    <t>136250302121</t>
  </si>
  <si>
    <t>蔡海燕</t>
  </si>
  <si>
    <t>49</t>
  </si>
  <si>
    <t>124.5</t>
  </si>
  <si>
    <t>136250302114</t>
  </si>
  <si>
    <t>彭单</t>
  </si>
  <si>
    <t>136250301729</t>
  </si>
  <si>
    <t>刘聪</t>
  </si>
  <si>
    <t>136250301929</t>
  </si>
  <si>
    <t>周武探</t>
  </si>
  <si>
    <t>136250302322</t>
  </si>
  <si>
    <t>杨媛钥</t>
  </si>
  <si>
    <t>121.5</t>
  </si>
  <si>
    <t>136250302325</t>
  </si>
  <si>
    <t>136250302328</t>
  </si>
  <si>
    <t>熊素贞</t>
  </si>
  <si>
    <t>136250301906</t>
  </si>
  <si>
    <t>龚笑然</t>
  </si>
  <si>
    <t>136250301804</t>
  </si>
  <si>
    <t>136250302323</t>
  </si>
  <si>
    <t>罗洁</t>
  </si>
  <si>
    <t>136250302116</t>
  </si>
  <si>
    <t>饶佳</t>
  </si>
  <si>
    <t>118.5</t>
  </si>
  <si>
    <t>136250302206</t>
  </si>
  <si>
    <t>范姗</t>
  </si>
  <si>
    <t>136250301902</t>
  </si>
  <si>
    <t>刘盈</t>
  </si>
  <si>
    <t>136250301710</t>
  </si>
  <si>
    <t>戈双庭</t>
  </si>
  <si>
    <t>136250301824</t>
  </si>
  <si>
    <t>游颖玲</t>
  </si>
  <si>
    <t>112</t>
  </si>
  <si>
    <t>136250302319</t>
  </si>
  <si>
    <t>111</t>
  </si>
  <si>
    <t>136250301903</t>
  </si>
  <si>
    <t>欧阳盼</t>
  </si>
  <si>
    <t>136250301728</t>
  </si>
  <si>
    <t>黎小琴</t>
  </si>
  <si>
    <t>136250302324</t>
  </si>
  <si>
    <t>帅梦霞</t>
  </si>
  <si>
    <t>107.5</t>
  </si>
  <si>
    <t>136250302126</t>
  </si>
  <si>
    <t>王淑燕</t>
  </si>
  <si>
    <t>105</t>
  </si>
  <si>
    <t>136250302203</t>
  </si>
  <si>
    <t>熊娅</t>
  </si>
  <si>
    <t>136250302207</t>
  </si>
  <si>
    <t>甘家微</t>
  </si>
  <si>
    <t>103</t>
  </si>
  <si>
    <t>136250301813</t>
  </si>
  <si>
    <t>102</t>
  </si>
  <si>
    <t>招聘岗位：特岗小学社会科学（农村岗位）</t>
  </si>
  <si>
    <t>孙芸琴</t>
  </si>
  <si>
    <t>136250303513</t>
  </si>
  <si>
    <t>白丽</t>
  </si>
  <si>
    <t>136250303509</t>
  </si>
  <si>
    <t>111.5</t>
  </si>
  <si>
    <t>黄小丽</t>
  </si>
  <si>
    <t>136250303504</t>
  </si>
  <si>
    <t>金玲</t>
  </si>
  <si>
    <t>136250302519</t>
  </si>
  <si>
    <t>吴小园</t>
  </si>
  <si>
    <t>136250302427</t>
  </si>
  <si>
    <t>陈璐</t>
  </si>
  <si>
    <t>136250302409</t>
  </si>
  <si>
    <t>徐景峰</t>
  </si>
  <si>
    <t>136250302509</t>
  </si>
  <si>
    <t>袁芬芳</t>
  </si>
  <si>
    <t>136250302728</t>
  </si>
  <si>
    <t>车秀清</t>
  </si>
  <si>
    <t>136250302916</t>
  </si>
  <si>
    <t>131</t>
  </si>
  <si>
    <t>唐婷</t>
  </si>
  <si>
    <t>136250302822</t>
  </si>
  <si>
    <t>132</t>
  </si>
  <si>
    <t>邹小芳</t>
  </si>
  <si>
    <t>136250302817</t>
  </si>
  <si>
    <t>136.5</t>
  </si>
  <si>
    <t>杜红</t>
  </si>
  <si>
    <t>141</t>
  </si>
  <si>
    <t>78</t>
  </si>
  <si>
    <t>李梦婷</t>
  </si>
  <si>
    <t>136250302415</t>
  </si>
  <si>
    <t>142</t>
  </si>
  <si>
    <t>曾敏</t>
  </si>
  <si>
    <t>136250303013</t>
  </si>
  <si>
    <t>144.5</t>
  </si>
  <si>
    <t>136250302423</t>
  </si>
  <si>
    <t>158</t>
  </si>
  <si>
    <t>81</t>
  </si>
  <si>
    <t>刘玲芳</t>
  </si>
  <si>
    <t>136250302610</t>
  </si>
  <si>
    <t>招聘岗位：特岗小学英语（农村岗位）</t>
  </si>
  <si>
    <t>136250303207</t>
  </si>
  <si>
    <t>朱哲宇</t>
  </si>
  <si>
    <t>136250303203</t>
  </si>
  <si>
    <t>方思倩</t>
  </si>
  <si>
    <t>39</t>
  </si>
  <si>
    <t>136250303206</t>
  </si>
  <si>
    <t>36.5</t>
  </si>
  <si>
    <t>招聘岗位：特岗小学音乐（农村岗位）</t>
  </si>
  <si>
    <t>136250303317</t>
  </si>
  <si>
    <t>108.5</t>
  </si>
  <si>
    <t>136250303323</t>
  </si>
  <si>
    <t>许秘秘</t>
  </si>
  <si>
    <t>136250303311</t>
  </si>
  <si>
    <t>熊晶</t>
  </si>
  <si>
    <t>97.5</t>
  </si>
  <si>
    <t>136250303322</t>
  </si>
  <si>
    <t>邓芳</t>
  </si>
  <si>
    <t>94.5</t>
  </si>
  <si>
    <t>136250303328</t>
  </si>
  <si>
    <t>刘婧</t>
  </si>
  <si>
    <t>136250303415</t>
  </si>
  <si>
    <t>孔海莉</t>
  </si>
  <si>
    <t>招聘岗位：特岗小学美术（农村岗位）</t>
  </si>
  <si>
    <t>136211103411</t>
  </si>
  <si>
    <t>何勇强</t>
  </si>
  <si>
    <t>136211103419</t>
  </si>
  <si>
    <t>曾立宏</t>
  </si>
  <si>
    <t>37</t>
  </si>
  <si>
    <t>48</t>
  </si>
  <si>
    <t>85</t>
  </si>
  <si>
    <t>136211102819</t>
  </si>
  <si>
    <t>张涛</t>
  </si>
  <si>
    <t>29.5</t>
  </si>
  <si>
    <t>136250303627</t>
  </si>
  <si>
    <t>黄强</t>
  </si>
  <si>
    <t>33</t>
  </si>
  <si>
    <t>招聘岗位：特岗小学体育（农村岗位）</t>
  </si>
  <si>
    <t>136250303902</t>
  </si>
  <si>
    <t>何省</t>
  </si>
  <si>
    <t>101</t>
  </si>
  <si>
    <t>136250303907</t>
  </si>
  <si>
    <t>熊鑫</t>
  </si>
  <si>
    <t>招聘岗位：特岗小学综合实践活动（农村岗位）</t>
  </si>
  <si>
    <t>2</t>
  </si>
  <si>
    <t>2</t>
  </si>
  <si>
    <t>6</t>
  </si>
  <si>
    <t>6</t>
  </si>
  <si>
    <r>
      <t>1</t>
    </r>
    <r>
      <rPr>
        <sz val="10"/>
        <rFont val="宋体"/>
        <family val="0"/>
      </rPr>
      <t>0</t>
    </r>
  </si>
  <si>
    <r>
      <t>1</t>
    </r>
    <r>
      <rPr>
        <sz val="10"/>
        <rFont val="宋体"/>
        <family val="0"/>
      </rPr>
      <t>1</t>
    </r>
  </si>
  <si>
    <r>
      <t>1</t>
    </r>
    <r>
      <rPr>
        <sz val="10"/>
        <rFont val="宋体"/>
        <family val="0"/>
      </rPr>
      <t>5</t>
    </r>
  </si>
  <si>
    <r>
      <t>1</t>
    </r>
    <r>
      <rPr>
        <sz val="10"/>
        <rFont val="宋体"/>
        <family val="0"/>
      </rPr>
      <t>6</t>
    </r>
  </si>
  <si>
    <r>
      <t>1</t>
    </r>
    <r>
      <rPr>
        <sz val="10"/>
        <rFont val="宋体"/>
        <family val="0"/>
      </rPr>
      <t>7</t>
    </r>
  </si>
  <si>
    <t>缺考</t>
  </si>
  <si>
    <t>8</t>
  </si>
  <si>
    <t>8</t>
  </si>
  <si>
    <r>
      <t>1</t>
    </r>
    <r>
      <rPr>
        <sz val="10"/>
        <rFont val="宋体"/>
        <family val="0"/>
      </rPr>
      <t>2</t>
    </r>
  </si>
  <si>
    <t>9</t>
  </si>
  <si>
    <t>9</t>
  </si>
  <si>
    <r>
      <t>1</t>
    </r>
    <r>
      <rPr>
        <sz val="10"/>
        <rFont val="宋体"/>
        <family val="0"/>
      </rPr>
      <t>4</t>
    </r>
  </si>
  <si>
    <t>4</t>
  </si>
  <si>
    <t>4</t>
  </si>
  <si>
    <r>
      <t>1</t>
    </r>
    <r>
      <rPr>
        <sz val="12"/>
        <rFont val="宋体"/>
        <family val="0"/>
      </rPr>
      <t>36250207606</t>
    </r>
  </si>
  <si>
    <t>136211504613</t>
  </si>
  <si>
    <r>
      <t>1</t>
    </r>
    <r>
      <rPr>
        <sz val="12"/>
        <rFont val="宋体"/>
        <family val="0"/>
      </rPr>
      <t>36020201709</t>
    </r>
  </si>
  <si>
    <t>1</t>
  </si>
  <si>
    <t>1</t>
  </si>
  <si>
    <t>5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</si>
  <si>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</si>
  <si>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</si>
  <si>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</si>
  <si>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</si>
  <si>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</si>
  <si>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</si>
  <si>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</si>
  <si>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</si>
  <si>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</si>
  <si>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21</t>
  </si>
  <si>
    <t>22</t>
  </si>
  <si>
    <t>25</t>
  </si>
  <si>
    <t>26</t>
  </si>
  <si>
    <t>28</t>
  </si>
  <si>
    <t>29</t>
  </si>
  <si>
    <t>30</t>
  </si>
  <si>
    <t>32</t>
  </si>
  <si>
    <t>3</t>
  </si>
  <si>
    <t>7</t>
  </si>
  <si>
    <t>13</t>
  </si>
  <si>
    <t>20</t>
  </si>
  <si>
    <t>23</t>
  </si>
  <si>
    <t>27</t>
  </si>
  <si>
    <t>5</t>
  </si>
  <si>
    <t>6</t>
  </si>
  <si>
    <r>
      <t>1</t>
    </r>
    <r>
      <rPr>
        <sz val="10"/>
        <rFont val="宋体"/>
        <family val="0"/>
      </rPr>
      <t>0</t>
    </r>
  </si>
  <si>
    <r>
      <t>1</t>
    </r>
    <r>
      <rPr>
        <sz val="10"/>
        <rFont val="宋体"/>
        <family val="0"/>
      </rPr>
      <t>1</t>
    </r>
  </si>
  <si>
    <r>
      <t>1</t>
    </r>
    <r>
      <rPr>
        <sz val="10"/>
        <rFont val="宋体"/>
        <family val="0"/>
      </rPr>
      <t>3</t>
    </r>
  </si>
  <si>
    <r>
      <t>1</t>
    </r>
    <r>
      <rPr>
        <sz val="10"/>
        <rFont val="宋体"/>
        <family val="0"/>
      </rPr>
      <t>8</t>
    </r>
  </si>
  <si>
    <t>3</t>
  </si>
  <si>
    <r>
      <t>1</t>
    </r>
    <r>
      <rPr>
        <sz val="12"/>
        <rFont val="宋体"/>
        <family val="0"/>
      </rPr>
      <t>36040103923</t>
    </r>
  </si>
  <si>
    <r>
      <t>1</t>
    </r>
    <r>
      <rPr>
        <sz val="12"/>
        <rFont val="宋体"/>
        <family val="0"/>
      </rPr>
      <t>36230607123</t>
    </r>
  </si>
  <si>
    <r>
      <t>1</t>
    </r>
    <r>
      <rPr>
        <sz val="12"/>
        <rFont val="宋体"/>
        <family val="0"/>
      </rPr>
      <t>36250206807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</si>
</sst>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  <numFmt numFmtId="179" formatCode="0.0_ "/>
    <numFmt numFmtId="180" formatCode="#,##0.00;[Red]#,##0.00"/>
  </numFmts>
  <fonts count="38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0"/>
      <name val="黑体"/>
      <family val="3"/>
    </font>
    <font>
      <sz val="11"/>
      <name val="宋体"/>
      <family val="0"/>
    </font>
    <font>
      <b/>
      <sz val="22"/>
      <name val="黑体"/>
      <family val="3"/>
    </font>
    <font>
      <b/>
      <sz val="12"/>
      <name val="黑体"/>
      <family val="3"/>
    </font>
    <font>
      <sz val="10"/>
      <name val="Arial"/>
      <family val="2"/>
    </font>
    <font>
      <sz val="11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color indexed="10"/>
      <name val="黑体"/>
      <family val="3"/>
    </font>
    <font>
      <sz val="12"/>
      <color indexed="10"/>
      <name val="宋体"/>
      <family val="0"/>
    </font>
    <font>
      <b/>
      <sz val="10"/>
      <color indexed="10"/>
      <name val="黑体"/>
      <family val="3"/>
    </font>
    <font>
      <sz val="10"/>
      <color indexed="10"/>
      <name val="宋体"/>
      <family val="0"/>
    </font>
    <font>
      <sz val="12"/>
      <color rgb="FFFF0000"/>
      <name val="黑体"/>
      <family val="3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b/>
      <sz val="10"/>
      <color rgb="FFFF0000"/>
      <name val="黑体"/>
      <family val="3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>
        <color indexed="8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9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20" fillId="0" borderId="0" xfId="0" applyNumberFormat="1" applyFont="1" applyFill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76" fontId="25" fillId="0" borderId="13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77" fontId="21" fillId="0" borderId="11" xfId="0" applyNumberFormat="1" applyFont="1" applyFill="1" applyBorder="1" applyAlignment="1">
      <alignment horizontal="center" vertical="center" wrapText="1"/>
    </xf>
    <xf numFmtId="177" fontId="21" fillId="0" borderId="12" xfId="0" applyNumberFormat="1" applyFont="1" applyFill="1" applyBorder="1" applyAlignment="1">
      <alignment horizontal="center" vertical="center" wrapText="1"/>
    </xf>
    <xf numFmtId="176" fontId="25" fillId="0" borderId="11" xfId="0" applyNumberFormat="1" applyFont="1" applyFill="1" applyBorder="1" applyAlignment="1">
      <alignment horizontal="center" vertical="center"/>
    </xf>
    <xf numFmtId="177" fontId="20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21" fillId="0" borderId="14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7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176" fontId="26" fillId="0" borderId="11" xfId="0" applyNumberFormat="1" applyFont="1" applyFill="1" applyBorder="1" applyAlignment="1">
      <alignment horizontal="center" vertical="center"/>
    </xf>
    <xf numFmtId="177" fontId="26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77" fontId="26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76" fontId="27" fillId="0" borderId="1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23" fillId="0" borderId="20" xfId="0" applyNumberFormat="1" applyFont="1" applyFill="1" applyBorder="1" applyAlignment="1">
      <alignment vertical="center"/>
    </xf>
    <xf numFmtId="49" fontId="0" fillId="0" borderId="11" xfId="0" applyNumberFormat="1" applyFont="1" applyBorder="1" applyAlignment="1" quotePrefix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180" fontId="20" fillId="0" borderId="0" xfId="0" applyNumberFormat="1" applyFont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 wrapText="1"/>
    </xf>
    <xf numFmtId="180" fontId="0" fillId="0" borderId="13" xfId="0" applyNumberFormat="1" applyFont="1" applyBorder="1" applyAlignment="1">
      <alignment horizontal="center" vertical="center" wrapText="1"/>
    </xf>
    <xf numFmtId="180" fontId="0" fillId="0" borderId="18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177" fontId="21" fillId="0" borderId="11" xfId="0" applyNumberFormat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33" fillId="0" borderId="20" xfId="0" applyNumberFormat="1" applyFont="1" applyFill="1" applyBorder="1" applyAlignment="1">
      <alignment horizontal="center" vertical="center"/>
    </xf>
    <xf numFmtId="177" fontId="34" fillId="0" borderId="11" xfId="0" applyNumberFormat="1" applyFont="1" applyFill="1" applyBorder="1" applyAlignment="1">
      <alignment horizontal="center" vertical="center" wrapText="1"/>
    </xf>
    <xf numFmtId="177" fontId="34" fillId="0" borderId="26" xfId="0" applyNumberFormat="1" applyFont="1" applyFill="1" applyBorder="1" applyAlignment="1">
      <alignment horizontal="center" vertical="center" wrapText="1"/>
    </xf>
    <xf numFmtId="177" fontId="35" fillId="0" borderId="0" xfId="0" applyNumberFormat="1" applyFont="1" applyFill="1" applyAlignment="1">
      <alignment horizontal="center" vertical="center"/>
    </xf>
    <xf numFmtId="177" fontId="36" fillId="0" borderId="0" xfId="0" applyNumberFormat="1" applyFont="1" applyFill="1" applyAlignment="1">
      <alignment horizontal="center" vertical="center"/>
    </xf>
    <xf numFmtId="177" fontId="34" fillId="0" borderId="14" xfId="0" applyNumberFormat="1" applyFont="1" applyFill="1" applyBorder="1" applyAlignment="1">
      <alignment horizontal="center" vertical="center" wrapText="1"/>
    </xf>
    <xf numFmtId="177" fontId="35" fillId="0" borderId="11" xfId="0" applyNumberFormat="1" applyFont="1" applyFill="1" applyBorder="1" applyAlignment="1">
      <alignment horizontal="center" vertical="center"/>
    </xf>
    <xf numFmtId="177" fontId="37" fillId="0" borderId="11" xfId="0" applyNumberFormat="1" applyFont="1" applyFill="1" applyBorder="1" applyAlignment="1">
      <alignment horizontal="center" vertical="center" wrapText="1"/>
    </xf>
    <xf numFmtId="177" fontId="35" fillId="0" borderId="11" xfId="0" applyNumberFormat="1" applyFont="1" applyFill="1" applyBorder="1" applyAlignment="1">
      <alignment horizontal="center" vertical="center" wrapText="1"/>
    </xf>
    <xf numFmtId="176" fontId="36" fillId="0" borderId="0" xfId="0" applyNumberFormat="1" applyFont="1" applyFill="1" applyAlignment="1">
      <alignment horizontal="center" vertical="center"/>
    </xf>
    <xf numFmtId="176" fontId="35" fillId="0" borderId="11" xfId="0" applyNumberFormat="1" applyFont="1" applyFill="1" applyBorder="1" applyAlignment="1">
      <alignment horizontal="center" vertical="center" wrapText="1"/>
    </xf>
    <xf numFmtId="176" fontId="35" fillId="0" borderId="11" xfId="0" applyNumberFormat="1" applyFont="1" applyFill="1" applyBorder="1" applyAlignment="1">
      <alignment horizontal="center" vertical="center"/>
    </xf>
    <xf numFmtId="176" fontId="35" fillId="0" borderId="13" xfId="0" applyNumberFormat="1" applyFont="1" applyFill="1" applyBorder="1" applyAlignment="1">
      <alignment horizontal="center" vertical="center" wrapText="1"/>
    </xf>
    <xf numFmtId="176" fontId="35" fillId="0" borderId="18" xfId="0" applyNumberFormat="1" applyFont="1" applyFill="1" applyBorder="1" applyAlignment="1">
      <alignment horizontal="center" vertical="center" wrapText="1"/>
    </xf>
    <xf numFmtId="176" fontId="35" fillId="0" borderId="0" xfId="0" applyNumberFormat="1" applyFont="1" applyFill="1" applyAlignment="1">
      <alignment horizontal="center" vertical="center"/>
    </xf>
    <xf numFmtId="177" fontId="35" fillId="0" borderId="14" xfId="0" applyNumberFormat="1" applyFont="1" applyFill="1" applyBorder="1" applyAlignment="1">
      <alignment horizontal="center" vertical="center"/>
    </xf>
    <xf numFmtId="176" fontId="35" fillId="0" borderId="12" xfId="0" applyNumberFormat="1" applyFont="1" applyFill="1" applyBorder="1" applyAlignment="1">
      <alignment horizontal="center" vertical="center" wrapText="1"/>
    </xf>
    <xf numFmtId="176" fontId="37" fillId="0" borderId="11" xfId="0" applyNumberFormat="1" applyFont="1" applyFill="1" applyBorder="1" applyAlignment="1">
      <alignment horizontal="center" vertical="center" wrapText="1"/>
    </xf>
    <xf numFmtId="176" fontId="37" fillId="0" borderId="11" xfId="0" applyNumberFormat="1" applyFont="1" applyFill="1" applyBorder="1" applyAlignment="1">
      <alignment horizontal="center" vertical="center"/>
    </xf>
    <xf numFmtId="176" fontId="37" fillId="0" borderId="10" xfId="0" applyNumberFormat="1" applyFont="1" applyFill="1" applyBorder="1" applyAlignment="1">
      <alignment horizontal="center" vertical="center"/>
    </xf>
    <xf numFmtId="177" fontId="34" fillId="0" borderId="10" xfId="0" applyNumberFormat="1" applyFont="1" applyFill="1" applyBorder="1" applyAlignment="1">
      <alignment horizontal="center" vertical="center" wrapText="1"/>
    </xf>
    <xf numFmtId="177" fontId="37" fillId="0" borderId="12" xfId="0" applyNumberFormat="1" applyFont="1" applyFill="1" applyBorder="1" applyAlignment="1">
      <alignment horizontal="center" vertical="center" wrapText="1"/>
    </xf>
    <xf numFmtId="177" fontId="37" fillId="0" borderId="22" xfId="0" applyNumberFormat="1" applyFont="1" applyFill="1" applyBorder="1" applyAlignment="1">
      <alignment horizontal="center" vertical="center" wrapText="1"/>
    </xf>
    <xf numFmtId="176" fontId="34" fillId="0" borderId="11" xfId="0" applyNumberFormat="1" applyFont="1" applyFill="1" applyBorder="1" applyAlignment="1">
      <alignment horizontal="center" vertical="center"/>
    </xf>
    <xf numFmtId="177" fontId="35" fillId="0" borderId="16" xfId="0" applyNumberFormat="1" applyFont="1" applyFill="1" applyBorder="1" applyAlignment="1">
      <alignment horizontal="center" vertical="center" wrapText="1"/>
    </xf>
    <xf numFmtId="177" fontId="37" fillId="0" borderId="14" xfId="0" applyNumberFormat="1" applyFont="1" applyFill="1" applyBorder="1" applyAlignment="1">
      <alignment horizontal="center" vertical="center" wrapText="1"/>
    </xf>
    <xf numFmtId="177" fontId="35" fillId="0" borderId="27" xfId="0" applyNumberFormat="1" applyFont="1" applyFill="1" applyBorder="1" applyAlignment="1">
      <alignment horizontal="center" vertical="center" wrapText="1"/>
    </xf>
    <xf numFmtId="177" fontId="37" fillId="0" borderId="26" xfId="0" applyNumberFormat="1" applyFont="1" applyFill="1" applyBorder="1" applyAlignment="1">
      <alignment horizontal="center" vertical="center" wrapText="1"/>
    </xf>
    <xf numFmtId="177" fontId="37" fillId="0" borderId="10" xfId="0" applyNumberFormat="1" applyFont="1" applyFill="1" applyBorder="1" applyAlignment="1">
      <alignment horizontal="center" vertical="center" wrapText="1"/>
    </xf>
    <xf numFmtId="177" fontId="35" fillId="0" borderId="15" xfId="0" applyNumberFormat="1" applyFont="1" applyFill="1" applyBorder="1" applyAlignment="1">
      <alignment horizontal="center" vertical="center" wrapText="1"/>
    </xf>
    <xf numFmtId="177" fontId="35" fillId="0" borderId="24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177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177" fontId="35" fillId="0" borderId="12" xfId="0" applyNumberFormat="1" applyFont="1" applyFill="1" applyBorder="1" applyAlignment="1">
      <alignment horizontal="center" vertical="center" wrapText="1"/>
    </xf>
    <xf numFmtId="176" fontId="35" fillId="0" borderId="11" xfId="0" applyNumberFormat="1" applyFont="1" applyFill="1" applyBorder="1" applyAlignment="1">
      <alignment horizontal="center" vertical="center" wrapText="1"/>
    </xf>
    <xf numFmtId="176" fontId="35" fillId="0" borderId="12" xfId="0" applyNumberFormat="1" applyFont="1" applyFill="1" applyBorder="1" applyAlignment="1">
      <alignment horizontal="center" vertical="center" wrapText="1"/>
    </xf>
    <xf numFmtId="177" fontId="35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/>
    </xf>
    <xf numFmtId="177" fontId="34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 quotePrefix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 wrapText="1"/>
    </xf>
    <xf numFmtId="177" fontId="0" fillId="0" borderId="29" xfId="0" applyNumberFormat="1" applyFill="1" applyBorder="1" applyAlignment="1">
      <alignment horizontal="center" vertical="center" wrapText="1"/>
    </xf>
    <xf numFmtId="177" fontId="35" fillId="0" borderId="16" xfId="0" applyNumberFormat="1" applyFont="1" applyFill="1" applyBorder="1" applyAlignment="1">
      <alignment horizontal="center" vertical="center" wrapText="1"/>
    </xf>
    <xf numFmtId="177" fontId="35" fillId="0" borderId="29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7" fontId="35" fillId="0" borderId="15" xfId="0" applyNumberFormat="1" applyFont="1" applyFill="1" applyBorder="1" applyAlignment="1">
      <alignment horizontal="center" vertical="center" wrapText="1"/>
    </xf>
    <xf numFmtId="177" fontId="35" fillId="0" borderId="24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177" fontId="20" fillId="0" borderId="20" xfId="0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7" fontId="35" fillId="0" borderId="10" xfId="0" applyNumberFormat="1" applyFont="1" applyFill="1" applyBorder="1" applyAlignment="1">
      <alignment horizontal="center" vertical="center" wrapText="1"/>
    </xf>
    <xf numFmtId="177" fontId="35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 wrapText="1"/>
    </xf>
    <xf numFmtId="176" fontId="35" fillId="0" borderId="11" xfId="0" applyNumberFormat="1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177" fontId="0" fillId="0" borderId="22" xfId="0" applyNumberForma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35" fillId="0" borderId="12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77" fontId="35" fillId="0" borderId="11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76" fontId="35" fillId="0" borderId="22" xfId="0" applyNumberFormat="1" applyFont="1" applyFill="1" applyBorder="1" applyAlignment="1">
      <alignment horizontal="center" vertical="center" wrapText="1"/>
    </xf>
    <xf numFmtId="177" fontId="35" fillId="0" borderId="22" xfId="0" applyNumberFormat="1" applyFont="1" applyFill="1" applyBorder="1" applyAlignment="1">
      <alignment horizontal="center" vertical="center" wrapText="1"/>
    </xf>
    <xf numFmtId="180" fontId="0" fillId="0" borderId="11" xfId="0" applyNumberForma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44"/>
  <sheetViews>
    <sheetView tabSelected="1" zoomScalePageLayoutView="0" workbookViewId="0" topLeftCell="A1">
      <selection activeCell="G78" sqref="G78"/>
    </sheetView>
  </sheetViews>
  <sheetFormatPr defaultColWidth="9.00390625" defaultRowHeight="14.25"/>
  <cols>
    <col min="1" max="1" width="5.25390625" style="5" customWidth="1"/>
    <col min="2" max="2" width="14.375" style="6" customWidth="1"/>
    <col min="3" max="3" width="7.875" style="6" customWidth="1"/>
    <col min="4" max="4" width="7.50390625" style="6" customWidth="1"/>
    <col min="5" max="5" width="7.25390625" style="6" customWidth="1"/>
    <col min="6" max="6" width="8.00390625" style="6" customWidth="1"/>
    <col min="7" max="7" width="8.375" style="8" customWidth="1"/>
    <col min="8" max="8" width="9.00390625" style="143" hidden="1" customWidth="1"/>
    <col min="9" max="9" width="7.00390625" style="8" customWidth="1"/>
    <col min="10" max="10" width="7.25390625" style="8" customWidth="1"/>
    <col min="11" max="11" width="7.25390625" style="143" hidden="1" customWidth="1"/>
    <col min="12" max="12" width="7.75390625" style="8" customWidth="1"/>
    <col min="13" max="13" width="5.50390625" style="6" customWidth="1"/>
    <col min="14" max="14" width="6.75390625" style="6" customWidth="1"/>
    <col min="15" max="232" width="9.00390625" style="6" customWidth="1"/>
  </cols>
  <sheetData>
    <row r="1" spans="1:14" ht="45" customHeight="1">
      <c r="A1" s="218" t="s">
        <v>148</v>
      </c>
      <c r="B1" s="218"/>
      <c r="C1" s="218"/>
      <c r="D1" s="218"/>
      <c r="E1" s="218"/>
      <c r="F1" s="218"/>
      <c r="G1" s="219"/>
      <c r="H1" s="220"/>
      <c r="I1" s="220"/>
      <c r="J1" s="220"/>
      <c r="K1" s="220"/>
      <c r="L1" s="220"/>
      <c r="M1" s="218"/>
      <c r="N1" s="218"/>
    </row>
    <row r="2" spans="1:14" s="1" customFormat="1" ht="29.25" customHeight="1">
      <c r="A2" s="221" t="s">
        <v>152</v>
      </c>
      <c r="B2" s="221"/>
      <c r="C2" s="221"/>
      <c r="D2" s="221"/>
      <c r="E2" s="221"/>
      <c r="G2" s="24"/>
      <c r="H2" s="144"/>
      <c r="I2" s="24"/>
      <c r="J2" s="24"/>
      <c r="K2" s="144"/>
      <c r="L2" s="222"/>
      <c r="M2" s="223"/>
      <c r="N2" s="224"/>
    </row>
    <row r="3" spans="1:14" s="2" customFormat="1" ht="22.5" customHeight="1">
      <c r="A3" s="207" t="s">
        <v>0</v>
      </c>
      <c r="B3" s="213" t="s">
        <v>1</v>
      </c>
      <c r="C3" s="213" t="s">
        <v>2</v>
      </c>
      <c r="D3" s="213" t="s">
        <v>3</v>
      </c>
      <c r="E3" s="213"/>
      <c r="F3" s="213"/>
      <c r="G3" s="205" t="s">
        <v>4</v>
      </c>
      <c r="H3" s="211" t="s">
        <v>4</v>
      </c>
      <c r="I3" s="215" t="s">
        <v>5</v>
      </c>
      <c r="J3" s="201" t="s">
        <v>6</v>
      </c>
      <c r="K3" s="203" t="s">
        <v>6</v>
      </c>
      <c r="L3" s="215" t="s">
        <v>7</v>
      </c>
      <c r="M3" s="209" t="s">
        <v>8</v>
      </c>
      <c r="N3" s="216" t="s">
        <v>9</v>
      </c>
    </row>
    <row r="4" spans="1:14" s="2" customFormat="1" ht="27" customHeight="1">
      <c r="A4" s="208"/>
      <c r="B4" s="214"/>
      <c r="C4" s="214"/>
      <c r="D4" s="10" t="s">
        <v>10</v>
      </c>
      <c r="E4" s="10" t="s">
        <v>11</v>
      </c>
      <c r="F4" s="10" t="s">
        <v>12</v>
      </c>
      <c r="G4" s="206"/>
      <c r="H4" s="212"/>
      <c r="I4" s="205"/>
      <c r="J4" s="202"/>
      <c r="K4" s="204"/>
      <c r="L4" s="205"/>
      <c r="M4" s="210"/>
      <c r="N4" s="217"/>
    </row>
    <row r="5" spans="1:232" s="4" customFormat="1" ht="36.75" customHeight="1">
      <c r="A5" s="17">
        <v>1</v>
      </c>
      <c r="B5" s="64" t="s">
        <v>156</v>
      </c>
      <c r="C5" s="65" t="s">
        <v>155</v>
      </c>
      <c r="D5" s="65">
        <v>68.5</v>
      </c>
      <c r="E5" s="65">
        <v>67</v>
      </c>
      <c r="F5" s="65">
        <v>135.5</v>
      </c>
      <c r="G5" s="102">
        <v>33.88</v>
      </c>
      <c r="H5" s="141">
        <f>F5/4</f>
        <v>33.875</v>
      </c>
      <c r="I5" s="21">
        <v>90.33</v>
      </c>
      <c r="J5" s="21">
        <v>45.17</v>
      </c>
      <c r="K5" s="141">
        <f>I5/2</f>
        <v>45.165</v>
      </c>
      <c r="L5" s="21">
        <f>G5+J5</f>
        <v>79.05000000000001</v>
      </c>
      <c r="M5" s="17">
        <v>1</v>
      </c>
      <c r="N5" s="17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</row>
    <row r="6" spans="1:14" s="3" customFormat="1" ht="36.75" customHeight="1">
      <c r="A6" s="17">
        <v>2</v>
      </c>
      <c r="B6" s="64" t="s">
        <v>154</v>
      </c>
      <c r="C6" s="65" t="s">
        <v>153</v>
      </c>
      <c r="D6" s="65">
        <v>64.5</v>
      </c>
      <c r="E6" s="65">
        <v>55.5</v>
      </c>
      <c r="F6" s="65">
        <v>120</v>
      </c>
      <c r="G6" s="102">
        <v>30</v>
      </c>
      <c r="H6" s="141">
        <f>F6/4</f>
        <v>30</v>
      </c>
      <c r="I6" s="21">
        <v>86.67</v>
      </c>
      <c r="J6" s="21">
        <v>43.34</v>
      </c>
      <c r="K6" s="141">
        <f>I6/2</f>
        <v>43.335</v>
      </c>
      <c r="L6" s="21">
        <f>G6+J6</f>
        <v>73.34</v>
      </c>
      <c r="M6" s="17">
        <v>2</v>
      </c>
      <c r="N6" s="17"/>
    </row>
    <row r="7" spans="1:14" s="3" customFormat="1" ht="36.75" customHeight="1">
      <c r="A7" s="11"/>
      <c r="B7" s="20"/>
      <c r="C7" s="19"/>
      <c r="D7" s="77"/>
      <c r="E7" s="77"/>
      <c r="F7" s="77"/>
      <c r="G7" s="102"/>
      <c r="H7" s="141"/>
      <c r="I7" s="21"/>
      <c r="J7" s="21"/>
      <c r="K7" s="141"/>
      <c r="L7" s="21"/>
      <c r="M7" s="11"/>
      <c r="N7" s="11"/>
    </row>
    <row r="8" spans="1:232" s="39" customFormat="1" ht="36.75" customHeight="1">
      <c r="A8" s="32"/>
      <c r="B8" s="32"/>
      <c r="C8" s="32"/>
      <c r="D8" s="32"/>
      <c r="E8" s="32"/>
      <c r="F8" s="32"/>
      <c r="G8" s="33"/>
      <c r="H8" s="148"/>
      <c r="I8" s="33"/>
      <c r="J8" s="33"/>
      <c r="K8" s="148"/>
      <c r="L8" s="33"/>
      <c r="M8" s="32"/>
      <c r="N8" s="5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</row>
    <row r="9" spans="1:14" s="40" customFormat="1" ht="36.75" customHeight="1">
      <c r="A9" s="32"/>
      <c r="B9" s="32"/>
      <c r="C9" s="32"/>
      <c r="D9" s="32"/>
      <c r="E9" s="32"/>
      <c r="F9" s="32"/>
      <c r="G9" s="33"/>
      <c r="H9" s="148"/>
      <c r="I9" s="33"/>
      <c r="J9" s="33"/>
      <c r="K9" s="148"/>
      <c r="L9" s="33"/>
      <c r="M9" s="32"/>
      <c r="N9" s="51"/>
    </row>
    <row r="10" spans="1:14" s="40" customFormat="1" ht="36.75" customHeight="1">
      <c r="A10" s="32"/>
      <c r="B10" s="32"/>
      <c r="C10" s="32"/>
      <c r="D10" s="32"/>
      <c r="E10" s="32"/>
      <c r="F10" s="34"/>
      <c r="G10" s="33"/>
      <c r="H10" s="166"/>
      <c r="I10" s="33"/>
      <c r="J10" s="33"/>
      <c r="K10" s="164"/>
      <c r="L10" s="35"/>
      <c r="M10" s="34"/>
      <c r="N10" s="51"/>
    </row>
    <row r="11" spans="1:14" s="40" customFormat="1" ht="36.75" customHeight="1">
      <c r="A11" s="72"/>
      <c r="B11" s="62"/>
      <c r="C11" s="62"/>
      <c r="D11" s="62"/>
      <c r="E11" s="62"/>
      <c r="F11" s="62"/>
      <c r="G11" s="103"/>
      <c r="H11" s="167"/>
      <c r="I11" s="53"/>
      <c r="J11" s="53"/>
      <c r="K11" s="165"/>
      <c r="L11" s="53"/>
      <c r="M11" s="74"/>
      <c r="N11" s="51"/>
    </row>
    <row r="12" spans="1:14" s="40" customFormat="1" ht="36.75" customHeight="1">
      <c r="A12" s="72"/>
      <c r="B12" s="62"/>
      <c r="C12" s="62"/>
      <c r="D12" s="62"/>
      <c r="E12" s="62"/>
      <c r="F12" s="62"/>
      <c r="G12" s="104"/>
      <c r="H12" s="147"/>
      <c r="I12" s="58"/>
      <c r="J12" s="58"/>
      <c r="K12" s="147"/>
      <c r="L12" s="53"/>
      <c r="M12" s="74"/>
      <c r="N12" s="51"/>
    </row>
    <row r="13" spans="1:14" s="40" customFormat="1" ht="36.75" customHeight="1">
      <c r="A13" s="72"/>
      <c r="B13" s="62"/>
      <c r="C13" s="62"/>
      <c r="D13" s="62"/>
      <c r="E13" s="62"/>
      <c r="F13" s="62"/>
      <c r="G13" s="104"/>
      <c r="H13" s="147"/>
      <c r="I13" s="53"/>
      <c r="J13" s="53"/>
      <c r="K13" s="147"/>
      <c r="L13" s="53"/>
      <c r="M13" s="74"/>
      <c r="N13" s="51"/>
    </row>
    <row r="14" spans="1:14" s="40" customFormat="1" ht="36.75" customHeight="1">
      <c r="A14" s="72"/>
      <c r="B14" s="62"/>
      <c r="C14" s="62"/>
      <c r="D14" s="62"/>
      <c r="E14" s="62"/>
      <c r="F14" s="62"/>
      <c r="G14" s="104"/>
      <c r="H14" s="147"/>
      <c r="I14" s="53"/>
      <c r="J14" s="53"/>
      <c r="K14" s="147"/>
      <c r="L14" s="53"/>
      <c r="M14" s="74"/>
      <c r="N14" s="51"/>
    </row>
    <row r="15" spans="1:14" s="40" customFormat="1" ht="36.75" customHeight="1">
      <c r="A15" s="72"/>
      <c r="B15" s="62"/>
      <c r="C15" s="62"/>
      <c r="D15" s="62"/>
      <c r="E15" s="62"/>
      <c r="F15" s="62"/>
      <c r="G15" s="104"/>
      <c r="H15" s="147"/>
      <c r="I15" s="53"/>
      <c r="J15" s="53"/>
      <c r="K15" s="147"/>
      <c r="L15" s="53"/>
      <c r="M15" s="74"/>
      <c r="N15" s="51"/>
    </row>
    <row r="16" spans="1:14" s="40" customFormat="1" ht="36.75" customHeight="1">
      <c r="A16" s="72"/>
      <c r="B16" s="50"/>
      <c r="C16" s="51"/>
      <c r="D16" s="50"/>
      <c r="E16" s="50"/>
      <c r="F16" s="50"/>
      <c r="G16" s="105"/>
      <c r="H16" s="147"/>
      <c r="I16" s="53"/>
      <c r="J16" s="53"/>
      <c r="K16" s="147"/>
      <c r="L16" s="53"/>
      <c r="M16" s="74"/>
      <c r="N16" s="51"/>
    </row>
    <row r="17" spans="1:14" s="40" customFormat="1" ht="36.75" customHeight="1">
      <c r="A17" s="72"/>
      <c r="B17" s="50"/>
      <c r="C17" s="51"/>
      <c r="D17" s="50"/>
      <c r="E17" s="50"/>
      <c r="F17" s="50"/>
      <c r="G17" s="105"/>
      <c r="H17" s="147"/>
      <c r="I17" s="53"/>
      <c r="J17" s="53"/>
      <c r="K17" s="147"/>
      <c r="L17" s="53"/>
      <c r="M17" s="74"/>
      <c r="N17" s="51"/>
    </row>
    <row r="18" spans="1:14" s="40" customFormat="1" ht="36.75" customHeight="1">
      <c r="A18" s="72"/>
      <c r="B18" s="50"/>
      <c r="C18" s="51"/>
      <c r="D18" s="50"/>
      <c r="E18" s="50"/>
      <c r="F18" s="50"/>
      <c r="G18" s="105"/>
      <c r="H18" s="147"/>
      <c r="I18" s="53"/>
      <c r="J18" s="53"/>
      <c r="K18" s="147"/>
      <c r="L18" s="53"/>
      <c r="M18" s="74"/>
      <c r="N18" s="51"/>
    </row>
    <row r="19" spans="1:14" ht="45" customHeight="1">
      <c r="A19" s="218" t="s">
        <v>148</v>
      </c>
      <c r="B19" s="218"/>
      <c r="C19" s="218"/>
      <c r="D19" s="218"/>
      <c r="E19" s="218"/>
      <c r="F19" s="218"/>
      <c r="G19" s="219"/>
      <c r="H19" s="220"/>
      <c r="I19" s="220"/>
      <c r="J19" s="220"/>
      <c r="K19" s="220"/>
      <c r="L19" s="220"/>
      <c r="M19" s="218"/>
      <c r="N19" s="218"/>
    </row>
    <row r="20" spans="1:14" s="1" customFormat="1" ht="29.25" customHeight="1">
      <c r="A20" s="221" t="s">
        <v>157</v>
      </c>
      <c r="B20" s="221"/>
      <c r="C20" s="221"/>
      <c r="D20" s="221"/>
      <c r="E20" s="221"/>
      <c r="G20" s="24"/>
      <c r="H20" s="144"/>
      <c r="I20" s="24"/>
      <c r="J20" s="24"/>
      <c r="K20" s="144"/>
      <c r="L20" s="222"/>
      <c r="M20" s="223"/>
      <c r="N20" s="224"/>
    </row>
    <row r="21" spans="1:14" s="2" customFormat="1" ht="22.5" customHeight="1">
      <c r="A21" s="207" t="s">
        <v>0</v>
      </c>
      <c r="B21" s="213" t="s">
        <v>1</v>
      </c>
      <c r="C21" s="213" t="s">
        <v>2</v>
      </c>
      <c r="D21" s="213" t="s">
        <v>3</v>
      </c>
      <c r="E21" s="213"/>
      <c r="F21" s="213"/>
      <c r="G21" s="205" t="s">
        <v>4</v>
      </c>
      <c r="H21" s="211" t="s">
        <v>4</v>
      </c>
      <c r="I21" s="215" t="s">
        <v>5</v>
      </c>
      <c r="J21" s="201" t="s">
        <v>6</v>
      </c>
      <c r="K21" s="203" t="s">
        <v>6</v>
      </c>
      <c r="L21" s="205" t="s">
        <v>7</v>
      </c>
      <c r="M21" s="209" t="s">
        <v>8</v>
      </c>
      <c r="N21" s="216" t="s">
        <v>9</v>
      </c>
    </row>
    <row r="22" spans="1:14" s="2" customFormat="1" ht="27" customHeight="1">
      <c r="A22" s="208"/>
      <c r="B22" s="214"/>
      <c r="C22" s="214"/>
      <c r="D22" s="10" t="s">
        <v>10</v>
      </c>
      <c r="E22" s="10" t="s">
        <v>11</v>
      </c>
      <c r="F22" s="10" t="s">
        <v>12</v>
      </c>
      <c r="G22" s="206"/>
      <c r="H22" s="212"/>
      <c r="I22" s="205"/>
      <c r="J22" s="202"/>
      <c r="K22" s="204"/>
      <c r="L22" s="206"/>
      <c r="M22" s="210"/>
      <c r="N22" s="217"/>
    </row>
    <row r="23" spans="1:232" s="4" customFormat="1" ht="36.75" customHeight="1">
      <c r="A23" s="17">
        <v>5</v>
      </c>
      <c r="B23" s="64" t="s">
        <v>158</v>
      </c>
      <c r="C23" s="65" t="s">
        <v>159</v>
      </c>
      <c r="D23" s="65">
        <v>60.5</v>
      </c>
      <c r="E23" s="65">
        <v>84.5</v>
      </c>
      <c r="F23" s="65">
        <v>145</v>
      </c>
      <c r="G23" s="102">
        <v>36.25</v>
      </c>
      <c r="H23" s="141">
        <f>F23/4</f>
        <v>36.25</v>
      </c>
      <c r="I23" s="21">
        <v>82.33</v>
      </c>
      <c r="J23" s="21">
        <v>41.17</v>
      </c>
      <c r="K23" s="141">
        <f>I23/2</f>
        <v>41.165</v>
      </c>
      <c r="L23" s="21">
        <f>G23+J23</f>
        <v>77.42</v>
      </c>
      <c r="M23" s="17">
        <v>1</v>
      </c>
      <c r="N23" s="17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</row>
    <row r="24" spans="1:14" s="3" customFormat="1" ht="36.75" customHeight="1">
      <c r="A24" s="17">
        <v>3</v>
      </c>
      <c r="B24" s="64" t="s">
        <v>160</v>
      </c>
      <c r="C24" s="65" t="s">
        <v>161</v>
      </c>
      <c r="D24" s="65">
        <v>45</v>
      </c>
      <c r="E24" s="65">
        <v>78.5</v>
      </c>
      <c r="F24" s="65">
        <v>123.5</v>
      </c>
      <c r="G24" s="102">
        <v>30.88</v>
      </c>
      <c r="H24" s="141">
        <f>F24/4</f>
        <v>30.875</v>
      </c>
      <c r="I24" s="21">
        <v>88.33</v>
      </c>
      <c r="J24" s="21">
        <v>44.17</v>
      </c>
      <c r="K24" s="141">
        <f>I24/2</f>
        <v>44.165</v>
      </c>
      <c r="L24" s="21">
        <f>G24+J24</f>
        <v>75.05</v>
      </c>
      <c r="M24" s="17">
        <v>2</v>
      </c>
      <c r="N24" s="17"/>
    </row>
    <row r="25" spans="1:232" s="3" customFormat="1" ht="36.75" customHeight="1">
      <c r="A25" s="11">
        <v>2</v>
      </c>
      <c r="B25" s="64" t="s">
        <v>162</v>
      </c>
      <c r="C25" s="65" t="s">
        <v>163</v>
      </c>
      <c r="D25" s="65">
        <v>52</v>
      </c>
      <c r="E25" s="65">
        <v>61.5</v>
      </c>
      <c r="F25" s="65">
        <v>113.5</v>
      </c>
      <c r="G25" s="102">
        <v>28.38</v>
      </c>
      <c r="H25" s="141">
        <f>F25/4</f>
        <v>28.375</v>
      </c>
      <c r="I25" s="21">
        <v>84.67</v>
      </c>
      <c r="J25" s="21">
        <v>42.34</v>
      </c>
      <c r="K25" s="141">
        <f>I25/2</f>
        <v>42.335</v>
      </c>
      <c r="L25" s="21">
        <f>G25+J25</f>
        <v>70.72</v>
      </c>
      <c r="M25" s="17">
        <v>3</v>
      </c>
      <c r="N25" s="11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</row>
    <row r="26" spans="1:232" s="39" customFormat="1" ht="36.75" customHeight="1">
      <c r="A26" s="32">
        <v>4</v>
      </c>
      <c r="B26" s="64" t="s">
        <v>166</v>
      </c>
      <c r="C26" s="65" t="s">
        <v>167</v>
      </c>
      <c r="D26" s="65">
        <v>44</v>
      </c>
      <c r="E26" s="65">
        <v>26</v>
      </c>
      <c r="F26" s="65">
        <v>70</v>
      </c>
      <c r="G26" s="102">
        <v>17.5</v>
      </c>
      <c r="H26" s="141">
        <f>F26/4</f>
        <v>17.5</v>
      </c>
      <c r="I26" s="21">
        <v>78.67</v>
      </c>
      <c r="J26" s="21">
        <v>39.34</v>
      </c>
      <c r="K26" s="141">
        <f>I26/2</f>
        <v>39.335</v>
      </c>
      <c r="L26" s="21">
        <f>G26+J26</f>
        <v>56.84</v>
      </c>
      <c r="M26" s="17">
        <v>4</v>
      </c>
      <c r="N26" s="5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</row>
    <row r="27" spans="1:232" s="4" customFormat="1" ht="36.75" customHeight="1">
      <c r="A27" s="32">
        <v>1</v>
      </c>
      <c r="B27" s="64" t="s">
        <v>164</v>
      </c>
      <c r="C27" s="65" t="s">
        <v>165</v>
      </c>
      <c r="D27" s="65">
        <v>53</v>
      </c>
      <c r="E27" s="65">
        <v>51</v>
      </c>
      <c r="F27" s="65">
        <v>104</v>
      </c>
      <c r="G27" s="102"/>
      <c r="H27" s="141"/>
      <c r="I27" s="21"/>
      <c r="J27" s="21"/>
      <c r="K27" s="141"/>
      <c r="L27" s="118" t="s">
        <v>872</v>
      </c>
      <c r="M27" s="17"/>
      <c r="N27" s="51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</row>
    <row r="28" spans="1:232" s="4" customFormat="1" ht="36.75" customHeight="1">
      <c r="A28" s="32"/>
      <c r="B28" s="64"/>
      <c r="C28" s="65"/>
      <c r="D28" s="65"/>
      <c r="E28" s="65"/>
      <c r="F28" s="65"/>
      <c r="G28" s="102"/>
      <c r="H28" s="141"/>
      <c r="I28" s="21"/>
      <c r="J28" s="21"/>
      <c r="K28" s="141"/>
      <c r="L28" s="21"/>
      <c r="M28" s="32"/>
      <c r="N28" s="51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</row>
    <row r="29" spans="1:14" s="40" customFormat="1" ht="36.75" customHeight="1">
      <c r="A29" s="72"/>
      <c r="B29" s="62"/>
      <c r="C29" s="62"/>
      <c r="D29" s="62"/>
      <c r="E29" s="62"/>
      <c r="F29" s="62"/>
      <c r="G29" s="103"/>
      <c r="H29" s="167"/>
      <c r="I29" s="53"/>
      <c r="J29" s="53"/>
      <c r="K29" s="165"/>
      <c r="L29" s="53"/>
      <c r="M29" s="74"/>
      <c r="N29" s="51"/>
    </row>
    <row r="30" spans="1:14" s="40" customFormat="1" ht="36.75" customHeight="1">
      <c r="A30" s="72"/>
      <c r="B30" s="62"/>
      <c r="C30" s="62"/>
      <c r="D30" s="62"/>
      <c r="E30" s="62"/>
      <c r="F30" s="62"/>
      <c r="G30" s="104"/>
      <c r="H30" s="147"/>
      <c r="I30" s="58"/>
      <c r="J30" s="58"/>
      <c r="K30" s="147"/>
      <c r="L30" s="53"/>
      <c r="M30" s="74"/>
      <c r="N30" s="51"/>
    </row>
    <row r="31" spans="1:14" s="40" customFormat="1" ht="36.75" customHeight="1">
      <c r="A31" s="72"/>
      <c r="B31" s="62"/>
      <c r="C31" s="62"/>
      <c r="D31" s="62"/>
      <c r="E31" s="62"/>
      <c r="F31" s="62"/>
      <c r="G31" s="104"/>
      <c r="H31" s="147"/>
      <c r="I31" s="53"/>
      <c r="J31" s="53"/>
      <c r="K31" s="147"/>
      <c r="L31" s="53"/>
      <c r="M31" s="74"/>
      <c r="N31" s="51"/>
    </row>
    <row r="32" spans="1:14" s="40" customFormat="1" ht="36.75" customHeight="1">
      <c r="A32" s="72"/>
      <c r="B32" s="62"/>
      <c r="C32" s="62"/>
      <c r="D32" s="62"/>
      <c r="E32" s="62"/>
      <c r="F32" s="62"/>
      <c r="G32" s="104"/>
      <c r="H32" s="147"/>
      <c r="I32" s="53"/>
      <c r="J32" s="53"/>
      <c r="K32" s="147"/>
      <c r="L32" s="53"/>
      <c r="M32" s="74"/>
      <c r="N32" s="51"/>
    </row>
    <row r="33" spans="1:14" s="40" customFormat="1" ht="36.75" customHeight="1">
      <c r="A33" s="72"/>
      <c r="B33" s="62"/>
      <c r="C33" s="62"/>
      <c r="D33" s="62"/>
      <c r="E33" s="62"/>
      <c r="F33" s="62"/>
      <c r="G33" s="104"/>
      <c r="H33" s="147"/>
      <c r="I33" s="53"/>
      <c r="J33" s="53"/>
      <c r="K33" s="147"/>
      <c r="L33" s="53"/>
      <c r="M33" s="74"/>
      <c r="N33" s="51"/>
    </row>
    <row r="34" spans="1:14" s="40" customFormat="1" ht="36.75" customHeight="1">
      <c r="A34" s="72"/>
      <c r="B34" s="50"/>
      <c r="C34" s="51"/>
      <c r="D34" s="50"/>
      <c r="E34" s="50"/>
      <c r="F34" s="50"/>
      <c r="G34" s="105"/>
      <c r="H34" s="147"/>
      <c r="I34" s="53"/>
      <c r="J34" s="53"/>
      <c r="K34" s="147"/>
      <c r="L34" s="53"/>
      <c r="M34" s="74"/>
      <c r="N34" s="51"/>
    </row>
    <row r="35" spans="1:14" s="40" customFormat="1" ht="36.75" customHeight="1">
      <c r="A35" s="72"/>
      <c r="B35" s="50"/>
      <c r="C35" s="51"/>
      <c r="D35" s="50"/>
      <c r="E35" s="50"/>
      <c r="F35" s="50"/>
      <c r="G35" s="105"/>
      <c r="H35" s="147"/>
      <c r="I35" s="53"/>
      <c r="J35" s="53"/>
      <c r="K35" s="147"/>
      <c r="L35" s="53"/>
      <c r="M35" s="74"/>
      <c r="N35" s="51"/>
    </row>
    <row r="36" spans="1:14" s="40" customFormat="1" ht="36.75" customHeight="1">
      <c r="A36" s="72"/>
      <c r="B36" s="50"/>
      <c r="C36" s="51"/>
      <c r="D36" s="50"/>
      <c r="E36" s="50"/>
      <c r="F36" s="50"/>
      <c r="G36" s="105"/>
      <c r="H36" s="147"/>
      <c r="I36" s="53"/>
      <c r="J36" s="53"/>
      <c r="K36" s="147"/>
      <c r="L36" s="53"/>
      <c r="M36" s="74"/>
      <c r="N36" s="51"/>
    </row>
    <row r="37" spans="1:14" ht="45" customHeight="1">
      <c r="A37" s="218" t="s">
        <v>148</v>
      </c>
      <c r="B37" s="218"/>
      <c r="C37" s="218"/>
      <c r="D37" s="218"/>
      <c r="E37" s="218"/>
      <c r="F37" s="218"/>
      <c r="G37" s="219"/>
      <c r="H37" s="220"/>
      <c r="I37" s="220"/>
      <c r="J37" s="220"/>
      <c r="K37" s="220"/>
      <c r="L37" s="220"/>
      <c r="M37" s="218"/>
      <c r="N37" s="218"/>
    </row>
    <row r="38" spans="1:14" s="1" customFormat="1" ht="29.25" customHeight="1">
      <c r="A38" s="221" t="s">
        <v>174</v>
      </c>
      <c r="B38" s="221"/>
      <c r="C38" s="221"/>
      <c r="D38" s="221"/>
      <c r="E38" s="221"/>
      <c r="G38" s="24"/>
      <c r="H38" s="144"/>
      <c r="I38" s="24"/>
      <c r="J38" s="24"/>
      <c r="K38" s="144"/>
      <c r="L38" s="222"/>
      <c r="M38" s="223"/>
      <c r="N38" s="224"/>
    </row>
    <row r="39" spans="1:14" s="2" customFormat="1" ht="22.5" customHeight="1">
      <c r="A39" s="207" t="s">
        <v>0</v>
      </c>
      <c r="B39" s="213" t="s">
        <v>1</v>
      </c>
      <c r="C39" s="213" t="s">
        <v>2</v>
      </c>
      <c r="D39" s="213" t="s">
        <v>3</v>
      </c>
      <c r="E39" s="213"/>
      <c r="F39" s="213"/>
      <c r="G39" s="205" t="s">
        <v>4</v>
      </c>
      <c r="H39" s="211" t="s">
        <v>4</v>
      </c>
      <c r="I39" s="215" t="s">
        <v>5</v>
      </c>
      <c r="J39" s="201" t="s">
        <v>6</v>
      </c>
      <c r="K39" s="203" t="s">
        <v>6</v>
      </c>
      <c r="L39" s="215" t="s">
        <v>7</v>
      </c>
      <c r="M39" s="209" t="s">
        <v>8</v>
      </c>
      <c r="N39" s="216" t="s">
        <v>9</v>
      </c>
    </row>
    <row r="40" spans="1:14" s="2" customFormat="1" ht="27" customHeight="1">
      <c r="A40" s="208"/>
      <c r="B40" s="214"/>
      <c r="C40" s="214"/>
      <c r="D40" s="10" t="s">
        <v>10</v>
      </c>
      <c r="E40" s="10" t="s">
        <v>11</v>
      </c>
      <c r="F40" s="10" t="s">
        <v>12</v>
      </c>
      <c r="G40" s="206"/>
      <c r="H40" s="212"/>
      <c r="I40" s="205"/>
      <c r="J40" s="202"/>
      <c r="K40" s="204"/>
      <c r="L40" s="205"/>
      <c r="M40" s="210"/>
      <c r="N40" s="217"/>
    </row>
    <row r="41" spans="1:232" s="4" customFormat="1" ht="36.75" customHeight="1">
      <c r="A41" s="17">
        <v>1</v>
      </c>
      <c r="B41" s="85" t="s">
        <v>170</v>
      </c>
      <c r="C41" s="86" t="s">
        <v>171</v>
      </c>
      <c r="D41" s="86">
        <v>60</v>
      </c>
      <c r="E41" s="86">
        <v>66.5</v>
      </c>
      <c r="F41" s="86">
        <v>126.5</v>
      </c>
      <c r="G41" s="102">
        <v>31.63</v>
      </c>
      <c r="H41" s="141">
        <f>F41/4</f>
        <v>31.625</v>
      </c>
      <c r="I41" s="21">
        <v>85.67</v>
      </c>
      <c r="J41" s="21">
        <v>42.84</v>
      </c>
      <c r="K41" s="141">
        <f>I41/2</f>
        <v>42.835</v>
      </c>
      <c r="L41" s="21">
        <f>G41+J41</f>
        <v>74.47</v>
      </c>
      <c r="M41" s="17">
        <v>1</v>
      </c>
      <c r="N41" s="17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</row>
    <row r="42" spans="1:14" s="3" customFormat="1" ht="36.75" customHeight="1">
      <c r="A42" s="11">
        <v>3</v>
      </c>
      <c r="B42" s="64" t="s">
        <v>172</v>
      </c>
      <c r="C42" s="65" t="s">
        <v>173</v>
      </c>
      <c r="D42" s="65">
        <v>55.5</v>
      </c>
      <c r="E42" s="65">
        <v>66</v>
      </c>
      <c r="F42" s="65">
        <v>121.5</v>
      </c>
      <c r="G42" s="102">
        <v>30.38</v>
      </c>
      <c r="H42" s="141">
        <f>F42/4</f>
        <v>30.375</v>
      </c>
      <c r="I42" s="21">
        <v>87</v>
      </c>
      <c r="J42" s="21">
        <v>43.5</v>
      </c>
      <c r="K42" s="141">
        <f>I42/2</f>
        <v>43.5</v>
      </c>
      <c r="L42" s="21">
        <f>G42+J42</f>
        <v>73.88</v>
      </c>
      <c r="M42" s="11">
        <v>2</v>
      </c>
      <c r="N42" s="11"/>
    </row>
    <row r="43" spans="1:232" s="3" customFormat="1" ht="36.75" customHeight="1">
      <c r="A43" s="17">
        <v>2</v>
      </c>
      <c r="B43" s="64" t="s">
        <v>168</v>
      </c>
      <c r="C43" s="65" t="s">
        <v>169</v>
      </c>
      <c r="D43" s="65">
        <v>67</v>
      </c>
      <c r="E43" s="65">
        <v>64</v>
      </c>
      <c r="F43" s="65">
        <v>131</v>
      </c>
      <c r="G43" s="102">
        <v>32.75</v>
      </c>
      <c r="H43" s="141">
        <f>F43/4</f>
        <v>32.75</v>
      </c>
      <c r="I43" s="21">
        <v>82</v>
      </c>
      <c r="J43" s="21">
        <v>41</v>
      </c>
      <c r="K43" s="141">
        <f>I43/2</f>
        <v>41</v>
      </c>
      <c r="L43" s="21">
        <f>G43+J43</f>
        <v>73.75</v>
      </c>
      <c r="M43" s="17">
        <v>3</v>
      </c>
      <c r="N43" s="17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</row>
    <row r="44" spans="1:232" s="39" customFormat="1" ht="36.75" customHeight="1">
      <c r="A44" s="32"/>
      <c r="B44" s="32"/>
      <c r="C44" s="32"/>
      <c r="D44" s="32"/>
      <c r="E44" s="32"/>
      <c r="F44" s="32"/>
      <c r="G44" s="33"/>
      <c r="H44" s="148"/>
      <c r="I44" s="33"/>
      <c r="J44" s="33"/>
      <c r="K44" s="148"/>
      <c r="L44" s="33"/>
      <c r="M44" s="32"/>
      <c r="N44" s="51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</row>
    <row r="45" spans="1:14" s="40" customFormat="1" ht="36.75" customHeight="1">
      <c r="A45" s="32"/>
      <c r="B45" s="32"/>
      <c r="C45" s="32"/>
      <c r="D45" s="32"/>
      <c r="E45" s="32"/>
      <c r="F45" s="32"/>
      <c r="G45" s="33"/>
      <c r="H45" s="148"/>
      <c r="I45" s="33"/>
      <c r="J45" s="33"/>
      <c r="K45" s="148"/>
      <c r="L45" s="33"/>
      <c r="M45" s="32"/>
      <c r="N45" s="51"/>
    </row>
    <row r="46" spans="1:14" s="40" customFormat="1" ht="36.75" customHeight="1">
      <c r="A46" s="32"/>
      <c r="B46" s="32"/>
      <c r="C46" s="32"/>
      <c r="D46" s="32"/>
      <c r="E46" s="32"/>
      <c r="F46" s="34"/>
      <c r="G46" s="33"/>
      <c r="H46" s="166"/>
      <c r="I46" s="33"/>
      <c r="J46" s="33"/>
      <c r="K46" s="164"/>
      <c r="L46" s="35"/>
      <c r="M46" s="34"/>
      <c r="N46" s="51"/>
    </row>
    <row r="47" spans="1:14" s="40" customFormat="1" ht="36.75" customHeight="1">
      <c r="A47" s="72"/>
      <c r="B47" s="62"/>
      <c r="C47" s="62"/>
      <c r="D47" s="62"/>
      <c r="E47" s="62"/>
      <c r="F47" s="62"/>
      <c r="G47" s="103"/>
      <c r="H47" s="167"/>
      <c r="I47" s="53"/>
      <c r="J47" s="53"/>
      <c r="K47" s="165"/>
      <c r="L47" s="53"/>
      <c r="M47" s="74"/>
      <c r="N47" s="51"/>
    </row>
    <row r="48" spans="1:14" s="40" customFormat="1" ht="36.75" customHeight="1">
      <c r="A48" s="72"/>
      <c r="B48" s="62"/>
      <c r="C48" s="62"/>
      <c r="D48" s="62"/>
      <c r="E48" s="62"/>
      <c r="F48" s="62"/>
      <c r="G48" s="104"/>
      <c r="H48" s="147"/>
      <c r="I48" s="58"/>
      <c r="J48" s="58"/>
      <c r="K48" s="147"/>
      <c r="L48" s="53"/>
      <c r="M48" s="74"/>
      <c r="N48" s="51"/>
    </row>
    <row r="49" spans="1:14" s="40" customFormat="1" ht="36.75" customHeight="1">
      <c r="A49" s="72"/>
      <c r="B49" s="62"/>
      <c r="C49" s="62"/>
      <c r="D49" s="62"/>
      <c r="E49" s="62"/>
      <c r="F49" s="62"/>
      <c r="G49" s="104"/>
      <c r="H49" s="147"/>
      <c r="I49" s="53"/>
      <c r="J49" s="53"/>
      <c r="K49" s="147"/>
      <c r="L49" s="53"/>
      <c r="M49" s="74"/>
      <c r="N49" s="51"/>
    </row>
    <row r="50" spans="1:14" s="40" customFormat="1" ht="36.75" customHeight="1">
      <c r="A50" s="72"/>
      <c r="B50" s="62"/>
      <c r="C50" s="62"/>
      <c r="D50" s="62"/>
      <c r="E50" s="62"/>
      <c r="F50" s="62"/>
      <c r="G50" s="104"/>
      <c r="H50" s="147"/>
      <c r="I50" s="53"/>
      <c r="J50" s="53"/>
      <c r="K50" s="147"/>
      <c r="L50" s="53"/>
      <c r="M50" s="74"/>
      <c r="N50" s="51"/>
    </row>
    <row r="51" spans="1:14" s="40" customFormat="1" ht="36.75" customHeight="1">
      <c r="A51" s="72"/>
      <c r="B51" s="62"/>
      <c r="C51" s="62"/>
      <c r="D51" s="62"/>
      <c r="E51" s="62"/>
      <c r="F51" s="62"/>
      <c r="G51" s="104"/>
      <c r="H51" s="147"/>
      <c r="I51" s="53"/>
      <c r="J51" s="53"/>
      <c r="K51" s="147"/>
      <c r="L51" s="53"/>
      <c r="M51" s="74"/>
      <c r="N51" s="51"/>
    </row>
    <row r="52" spans="1:14" s="40" customFormat="1" ht="36.75" customHeight="1">
      <c r="A52" s="72"/>
      <c r="B52" s="50"/>
      <c r="C52" s="51"/>
      <c r="D52" s="50"/>
      <c r="E52" s="50"/>
      <c r="F52" s="50"/>
      <c r="G52" s="105"/>
      <c r="H52" s="147"/>
      <c r="I52" s="53"/>
      <c r="J52" s="53"/>
      <c r="K52" s="147"/>
      <c r="L52" s="53"/>
      <c r="M52" s="74"/>
      <c r="N52" s="51"/>
    </row>
    <row r="53" spans="1:14" s="40" customFormat="1" ht="36.75" customHeight="1">
      <c r="A53" s="72"/>
      <c r="B53" s="50"/>
      <c r="C53" s="51"/>
      <c r="D53" s="50"/>
      <c r="E53" s="50"/>
      <c r="F53" s="50"/>
      <c r="G53" s="105"/>
      <c r="H53" s="147"/>
      <c r="I53" s="53"/>
      <c r="J53" s="53"/>
      <c r="K53" s="147"/>
      <c r="L53" s="53"/>
      <c r="M53" s="74"/>
      <c r="N53" s="51"/>
    </row>
    <row r="54" spans="1:14" s="40" customFormat="1" ht="36.75" customHeight="1">
      <c r="A54" s="72"/>
      <c r="B54" s="50"/>
      <c r="C54" s="51"/>
      <c r="D54" s="50"/>
      <c r="E54" s="50"/>
      <c r="F54" s="50"/>
      <c r="G54" s="105"/>
      <c r="H54" s="147"/>
      <c r="I54" s="53"/>
      <c r="J54" s="53"/>
      <c r="K54" s="147"/>
      <c r="L54" s="53"/>
      <c r="M54" s="74"/>
      <c r="N54" s="51"/>
    </row>
    <row r="55" spans="1:14" ht="45" customHeight="1">
      <c r="A55" s="218" t="s">
        <v>148</v>
      </c>
      <c r="B55" s="218"/>
      <c r="C55" s="218"/>
      <c r="D55" s="218"/>
      <c r="E55" s="218"/>
      <c r="F55" s="218"/>
      <c r="G55" s="219"/>
      <c r="H55" s="220"/>
      <c r="I55" s="220"/>
      <c r="J55" s="220"/>
      <c r="K55" s="220"/>
      <c r="L55" s="220"/>
      <c r="M55" s="218"/>
      <c r="N55" s="218"/>
    </row>
    <row r="56" spans="1:14" s="1" customFormat="1" ht="29.25" customHeight="1">
      <c r="A56" s="221" t="s">
        <v>179</v>
      </c>
      <c r="B56" s="221"/>
      <c r="C56" s="221"/>
      <c r="D56" s="221"/>
      <c r="E56" s="221"/>
      <c r="G56" s="24"/>
      <c r="H56" s="144"/>
      <c r="I56" s="24"/>
      <c r="J56" s="24"/>
      <c r="K56" s="144"/>
      <c r="L56" s="222"/>
      <c r="M56" s="223"/>
      <c r="N56" s="224"/>
    </row>
    <row r="57" spans="1:14" s="2" customFormat="1" ht="22.5" customHeight="1">
      <c r="A57" s="207" t="s">
        <v>0</v>
      </c>
      <c r="B57" s="213" t="s">
        <v>1</v>
      </c>
      <c r="C57" s="213" t="s">
        <v>2</v>
      </c>
      <c r="D57" s="213" t="s">
        <v>3</v>
      </c>
      <c r="E57" s="213"/>
      <c r="F57" s="213"/>
      <c r="G57" s="205" t="s">
        <v>4</v>
      </c>
      <c r="H57" s="211" t="s">
        <v>4</v>
      </c>
      <c r="I57" s="215" t="s">
        <v>5</v>
      </c>
      <c r="J57" s="201" t="s">
        <v>6</v>
      </c>
      <c r="K57" s="203" t="s">
        <v>6</v>
      </c>
      <c r="L57" s="215" t="s">
        <v>7</v>
      </c>
      <c r="M57" s="209" t="s">
        <v>8</v>
      </c>
      <c r="N57" s="216" t="s">
        <v>9</v>
      </c>
    </row>
    <row r="58" spans="1:14" s="2" customFormat="1" ht="27" customHeight="1">
      <c r="A58" s="208"/>
      <c r="B58" s="214"/>
      <c r="C58" s="214"/>
      <c r="D58" s="10" t="s">
        <v>10</v>
      </c>
      <c r="E58" s="10" t="s">
        <v>11</v>
      </c>
      <c r="F58" s="10" t="s">
        <v>12</v>
      </c>
      <c r="G58" s="206"/>
      <c r="H58" s="212"/>
      <c r="I58" s="205"/>
      <c r="J58" s="202"/>
      <c r="K58" s="204"/>
      <c r="L58" s="205"/>
      <c r="M58" s="210"/>
      <c r="N58" s="217"/>
    </row>
    <row r="59" spans="1:232" s="4" customFormat="1" ht="36.75" customHeight="1">
      <c r="A59" s="17">
        <v>1</v>
      </c>
      <c r="B59" s="64" t="s">
        <v>175</v>
      </c>
      <c r="C59" s="65" t="s">
        <v>176</v>
      </c>
      <c r="D59" s="65">
        <v>63</v>
      </c>
      <c r="E59" s="65">
        <v>68</v>
      </c>
      <c r="F59" s="65">
        <v>131</v>
      </c>
      <c r="G59" s="102">
        <v>32.75</v>
      </c>
      <c r="H59" s="141">
        <f>F59/4</f>
        <v>32.75</v>
      </c>
      <c r="I59" s="21">
        <v>89.5</v>
      </c>
      <c r="J59" s="21">
        <v>44.75</v>
      </c>
      <c r="K59" s="141">
        <f>I59/2</f>
        <v>44.75</v>
      </c>
      <c r="L59" s="21">
        <f>G59+J59</f>
        <v>77.5</v>
      </c>
      <c r="M59" s="17">
        <v>1</v>
      </c>
      <c r="N59" s="17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</row>
    <row r="60" spans="1:14" s="3" customFormat="1" ht="36.75" customHeight="1">
      <c r="A60" s="17">
        <v>2</v>
      </c>
      <c r="B60" s="64" t="s">
        <v>177</v>
      </c>
      <c r="C60" s="65" t="s">
        <v>178</v>
      </c>
      <c r="D60" s="65">
        <v>52.5</v>
      </c>
      <c r="E60" s="65">
        <v>61.5</v>
      </c>
      <c r="F60" s="65">
        <v>114</v>
      </c>
      <c r="G60" s="102">
        <v>28.5</v>
      </c>
      <c r="H60" s="141">
        <f>F60/4</f>
        <v>28.5</v>
      </c>
      <c r="I60" s="21">
        <v>88.18</v>
      </c>
      <c r="J60" s="21">
        <v>44.09</v>
      </c>
      <c r="K60" s="141">
        <f>I60/2</f>
        <v>44.09</v>
      </c>
      <c r="L60" s="21">
        <f>G60+J60</f>
        <v>72.59</v>
      </c>
      <c r="M60" s="17">
        <v>2</v>
      </c>
      <c r="N60" s="17"/>
    </row>
    <row r="61" spans="1:14" s="3" customFormat="1" ht="36.75" customHeight="1">
      <c r="A61" s="11"/>
      <c r="B61" s="20"/>
      <c r="C61" s="19"/>
      <c r="D61" s="77"/>
      <c r="E61" s="77"/>
      <c r="F61" s="77"/>
      <c r="G61" s="102"/>
      <c r="H61" s="141"/>
      <c r="I61" s="21"/>
      <c r="J61" s="21"/>
      <c r="K61" s="141"/>
      <c r="L61" s="21"/>
      <c r="M61" s="11"/>
      <c r="N61" s="11"/>
    </row>
    <row r="62" spans="1:232" s="39" customFormat="1" ht="36.75" customHeight="1">
      <c r="A62" s="32"/>
      <c r="B62" s="32"/>
      <c r="C62" s="32"/>
      <c r="D62" s="32"/>
      <c r="E62" s="32"/>
      <c r="F62" s="32"/>
      <c r="G62" s="33"/>
      <c r="H62" s="148"/>
      <c r="I62" s="33"/>
      <c r="J62" s="33"/>
      <c r="K62" s="148"/>
      <c r="L62" s="33"/>
      <c r="M62" s="32"/>
      <c r="N62" s="51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</row>
    <row r="63" spans="1:14" s="40" customFormat="1" ht="36.75" customHeight="1">
      <c r="A63" s="32"/>
      <c r="B63" s="32"/>
      <c r="C63" s="32"/>
      <c r="D63" s="32"/>
      <c r="E63" s="32"/>
      <c r="F63" s="32"/>
      <c r="G63" s="33"/>
      <c r="H63" s="148"/>
      <c r="I63" s="33"/>
      <c r="J63" s="33"/>
      <c r="K63" s="148"/>
      <c r="L63" s="33"/>
      <c r="M63" s="32"/>
      <c r="N63" s="51"/>
    </row>
    <row r="64" spans="1:14" s="40" customFormat="1" ht="36.75" customHeight="1">
      <c r="A64" s="32"/>
      <c r="B64" s="32"/>
      <c r="C64" s="32"/>
      <c r="D64" s="32"/>
      <c r="E64" s="32"/>
      <c r="F64" s="34"/>
      <c r="G64" s="33"/>
      <c r="H64" s="166"/>
      <c r="I64" s="33"/>
      <c r="J64" s="33"/>
      <c r="K64" s="164"/>
      <c r="L64" s="35"/>
      <c r="M64" s="34"/>
      <c r="N64" s="51"/>
    </row>
    <row r="65" spans="1:14" s="40" customFormat="1" ht="36.75" customHeight="1">
      <c r="A65" s="72"/>
      <c r="B65" s="62"/>
      <c r="C65" s="62"/>
      <c r="D65" s="62"/>
      <c r="E65" s="62"/>
      <c r="F65" s="62"/>
      <c r="G65" s="103"/>
      <c r="H65" s="167"/>
      <c r="I65" s="53"/>
      <c r="J65" s="53"/>
      <c r="K65" s="165"/>
      <c r="L65" s="53"/>
      <c r="M65" s="74"/>
      <c r="N65" s="51"/>
    </row>
    <row r="66" spans="1:14" s="40" customFormat="1" ht="36.75" customHeight="1">
      <c r="A66" s="72"/>
      <c r="B66" s="62"/>
      <c r="C66" s="62"/>
      <c r="D66" s="62"/>
      <c r="E66" s="62"/>
      <c r="F66" s="62"/>
      <c r="G66" s="104"/>
      <c r="H66" s="147"/>
      <c r="I66" s="58"/>
      <c r="J66" s="58"/>
      <c r="K66" s="147"/>
      <c r="L66" s="53"/>
      <c r="M66" s="74"/>
      <c r="N66" s="51"/>
    </row>
    <row r="67" spans="1:14" s="40" customFormat="1" ht="36.75" customHeight="1">
      <c r="A67" s="72"/>
      <c r="B67" s="62"/>
      <c r="C67" s="62"/>
      <c r="D67" s="62"/>
      <c r="E67" s="62"/>
      <c r="F67" s="62"/>
      <c r="G67" s="104"/>
      <c r="H67" s="147"/>
      <c r="I67" s="53"/>
      <c r="J67" s="53"/>
      <c r="K67" s="147"/>
      <c r="L67" s="53"/>
      <c r="M67" s="74"/>
      <c r="N67" s="51"/>
    </row>
    <row r="68" spans="1:14" s="40" customFormat="1" ht="36.75" customHeight="1">
      <c r="A68" s="72"/>
      <c r="B68" s="62"/>
      <c r="C68" s="62"/>
      <c r="D68" s="62"/>
      <c r="E68" s="62"/>
      <c r="F68" s="62"/>
      <c r="G68" s="104"/>
      <c r="H68" s="147"/>
      <c r="I68" s="53"/>
      <c r="J68" s="53"/>
      <c r="K68" s="147"/>
      <c r="L68" s="53"/>
      <c r="M68" s="74"/>
      <c r="N68" s="51"/>
    </row>
    <row r="69" spans="1:14" s="40" customFormat="1" ht="36.75" customHeight="1">
      <c r="A69" s="72"/>
      <c r="B69" s="62"/>
      <c r="C69" s="62"/>
      <c r="D69" s="62"/>
      <c r="E69" s="62"/>
      <c r="F69" s="62"/>
      <c r="G69" s="104"/>
      <c r="H69" s="147"/>
      <c r="I69" s="53"/>
      <c r="J69" s="53"/>
      <c r="K69" s="147"/>
      <c r="L69" s="53"/>
      <c r="M69" s="74"/>
      <c r="N69" s="51"/>
    </row>
    <row r="70" spans="1:14" s="40" customFormat="1" ht="36.75" customHeight="1">
      <c r="A70" s="72"/>
      <c r="B70" s="50"/>
      <c r="C70" s="51"/>
      <c r="D70" s="50"/>
      <c r="E70" s="50"/>
      <c r="F70" s="50"/>
      <c r="G70" s="105"/>
      <c r="H70" s="147"/>
      <c r="I70" s="53"/>
      <c r="J70" s="53"/>
      <c r="K70" s="147"/>
      <c r="L70" s="53"/>
      <c r="M70" s="74"/>
      <c r="N70" s="51"/>
    </row>
    <row r="71" spans="1:14" s="40" customFormat="1" ht="36.75" customHeight="1">
      <c r="A71" s="72"/>
      <c r="B71" s="50"/>
      <c r="C71" s="51"/>
      <c r="D71" s="50"/>
      <c r="E71" s="50"/>
      <c r="F71" s="50"/>
      <c r="G71" s="105"/>
      <c r="H71" s="147"/>
      <c r="I71" s="53"/>
      <c r="J71" s="53"/>
      <c r="K71" s="147"/>
      <c r="L71" s="53"/>
      <c r="M71" s="74"/>
      <c r="N71" s="51"/>
    </row>
    <row r="72" spans="1:14" s="40" customFormat="1" ht="36.75" customHeight="1">
      <c r="A72" s="72"/>
      <c r="B72" s="50"/>
      <c r="C72" s="51"/>
      <c r="D72" s="50"/>
      <c r="E72" s="50"/>
      <c r="F72" s="50"/>
      <c r="G72" s="105"/>
      <c r="H72" s="147"/>
      <c r="I72" s="53"/>
      <c r="J72" s="53"/>
      <c r="K72" s="147"/>
      <c r="L72" s="53"/>
      <c r="M72" s="74"/>
      <c r="N72" s="51"/>
    </row>
    <row r="73" spans="1:14" ht="45" customHeight="1">
      <c r="A73" s="218" t="s">
        <v>148</v>
      </c>
      <c r="B73" s="218"/>
      <c r="C73" s="218"/>
      <c r="D73" s="218"/>
      <c r="E73" s="218"/>
      <c r="F73" s="218"/>
      <c r="G73" s="219"/>
      <c r="H73" s="220"/>
      <c r="I73" s="220"/>
      <c r="J73" s="220"/>
      <c r="K73" s="220"/>
      <c r="L73" s="220"/>
      <c r="M73" s="218"/>
      <c r="N73" s="218"/>
    </row>
    <row r="74" spans="1:14" s="1" customFormat="1" ht="29.25" customHeight="1">
      <c r="A74" s="221" t="s">
        <v>180</v>
      </c>
      <c r="B74" s="221"/>
      <c r="C74" s="221"/>
      <c r="D74" s="221"/>
      <c r="E74" s="221"/>
      <c r="G74" s="24"/>
      <c r="H74" s="144"/>
      <c r="I74" s="24"/>
      <c r="J74" s="24"/>
      <c r="K74" s="144"/>
      <c r="L74" s="222"/>
      <c r="M74" s="223"/>
      <c r="N74" s="224"/>
    </row>
    <row r="75" spans="1:14" s="2" customFormat="1" ht="22.5" customHeight="1">
      <c r="A75" s="207" t="s">
        <v>0</v>
      </c>
      <c r="B75" s="213" t="s">
        <v>1</v>
      </c>
      <c r="C75" s="213" t="s">
        <v>2</v>
      </c>
      <c r="D75" s="213" t="s">
        <v>3</v>
      </c>
      <c r="E75" s="213"/>
      <c r="F75" s="213"/>
      <c r="G75" s="205" t="s">
        <v>4</v>
      </c>
      <c r="H75" s="169" t="s">
        <v>4</v>
      </c>
      <c r="I75" s="215" t="s">
        <v>5</v>
      </c>
      <c r="J75" s="201" t="s">
        <v>6</v>
      </c>
      <c r="K75" s="203" t="s">
        <v>6</v>
      </c>
      <c r="L75" s="215" t="s">
        <v>7</v>
      </c>
      <c r="M75" s="209" t="s">
        <v>8</v>
      </c>
      <c r="N75" s="216" t="s">
        <v>9</v>
      </c>
    </row>
    <row r="76" spans="1:14" s="2" customFormat="1" ht="27" customHeight="1">
      <c r="A76" s="208"/>
      <c r="B76" s="214"/>
      <c r="C76" s="214"/>
      <c r="D76" s="10" t="s">
        <v>10</v>
      </c>
      <c r="E76" s="10" t="s">
        <v>11</v>
      </c>
      <c r="F76" s="10" t="s">
        <v>12</v>
      </c>
      <c r="G76" s="206"/>
      <c r="H76" s="170"/>
      <c r="I76" s="205"/>
      <c r="J76" s="202"/>
      <c r="K76" s="204"/>
      <c r="L76" s="205"/>
      <c r="M76" s="210"/>
      <c r="N76" s="217"/>
    </row>
    <row r="77" spans="1:232" s="4" customFormat="1" ht="36.75" customHeight="1">
      <c r="A77" s="17">
        <v>3</v>
      </c>
      <c r="B77" s="64" t="s">
        <v>183</v>
      </c>
      <c r="C77" s="65" t="s">
        <v>184</v>
      </c>
      <c r="D77" s="65">
        <v>61</v>
      </c>
      <c r="E77" s="65">
        <v>77</v>
      </c>
      <c r="F77" s="65">
        <v>138</v>
      </c>
      <c r="G77" s="102">
        <v>34.5</v>
      </c>
      <c r="H77" s="141">
        <f>F77/4</f>
        <v>34.5</v>
      </c>
      <c r="I77" s="21">
        <v>89.6</v>
      </c>
      <c r="J77" s="21">
        <v>44.8</v>
      </c>
      <c r="K77" s="141">
        <f>I77/2</f>
        <v>44.8</v>
      </c>
      <c r="L77" s="21">
        <f>G77+J77</f>
        <v>79.3</v>
      </c>
      <c r="M77" s="17">
        <v>1</v>
      </c>
      <c r="N77" s="17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</row>
    <row r="78" spans="1:232" s="3" customFormat="1" ht="36.75" customHeight="1">
      <c r="A78" s="17">
        <v>2</v>
      </c>
      <c r="B78" s="64" t="s">
        <v>181</v>
      </c>
      <c r="C78" s="65" t="s">
        <v>182</v>
      </c>
      <c r="D78" s="65">
        <v>81</v>
      </c>
      <c r="E78" s="65">
        <v>69</v>
      </c>
      <c r="F78" s="65">
        <v>150</v>
      </c>
      <c r="G78" s="102">
        <v>37.5</v>
      </c>
      <c r="H78" s="141">
        <f>F78/4</f>
        <v>37.5</v>
      </c>
      <c r="I78" s="21">
        <v>81.2</v>
      </c>
      <c r="J78" s="21">
        <v>40.6</v>
      </c>
      <c r="K78" s="141">
        <f>I78/2</f>
        <v>40.6</v>
      </c>
      <c r="L78" s="21">
        <f>G78+J78</f>
        <v>78.1</v>
      </c>
      <c r="M78" s="17">
        <v>2</v>
      </c>
      <c r="N78" s="17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</row>
    <row r="79" spans="1:14" s="3" customFormat="1" ht="36.75" customHeight="1">
      <c r="A79" s="11">
        <v>1</v>
      </c>
      <c r="B79" s="64" t="s">
        <v>185</v>
      </c>
      <c r="C79" s="65" t="s">
        <v>186</v>
      </c>
      <c r="D79" s="65">
        <v>55.5</v>
      </c>
      <c r="E79" s="65">
        <v>69.5</v>
      </c>
      <c r="F79" s="65">
        <v>125</v>
      </c>
      <c r="G79" s="102">
        <v>31.25</v>
      </c>
      <c r="H79" s="141">
        <f>F79/4</f>
        <v>31.25</v>
      </c>
      <c r="I79" s="21">
        <v>82.6</v>
      </c>
      <c r="J79" s="21">
        <v>41.3</v>
      </c>
      <c r="K79" s="141">
        <f>I79/2</f>
        <v>41.3</v>
      </c>
      <c r="L79" s="21">
        <f>G79+J79</f>
        <v>72.55</v>
      </c>
      <c r="M79" s="17">
        <v>3</v>
      </c>
      <c r="N79" s="11"/>
    </row>
    <row r="80" spans="1:232" s="39" customFormat="1" ht="36.75" customHeight="1">
      <c r="A80" s="32">
        <v>4</v>
      </c>
      <c r="B80" s="64" t="s">
        <v>187</v>
      </c>
      <c r="C80" s="65" t="s">
        <v>188</v>
      </c>
      <c r="D80" s="65">
        <v>52</v>
      </c>
      <c r="E80" s="65">
        <v>62</v>
      </c>
      <c r="F80" s="65">
        <v>114</v>
      </c>
      <c r="G80" s="102">
        <v>28.5</v>
      </c>
      <c r="H80" s="141">
        <f>F80/4</f>
        <v>28.5</v>
      </c>
      <c r="I80" s="21">
        <v>83.4</v>
      </c>
      <c r="J80" s="21">
        <v>41.7</v>
      </c>
      <c r="K80" s="141">
        <f>I80/2</f>
        <v>41.7</v>
      </c>
      <c r="L80" s="21">
        <f>G80+J80</f>
        <v>70.2</v>
      </c>
      <c r="M80" s="17">
        <v>4</v>
      </c>
      <c r="N80" s="51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</row>
    <row r="81" spans="1:14" s="40" customFormat="1" ht="36.75" customHeight="1">
      <c r="A81" s="32"/>
      <c r="B81" s="32"/>
      <c r="C81" s="32"/>
      <c r="D81" s="32"/>
      <c r="E81" s="32"/>
      <c r="F81" s="32"/>
      <c r="G81" s="33"/>
      <c r="H81" s="148"/>
      <c r="I81" s="33"/>
      <c r="J81" s="33"/>
      <c r="K81" s="148"/>
      <c r="L81" s="33"/>
      <c r="M81" s="32"/>
      <c r="N81" s="51"/>
    </row>
    <row r="82" spans="1:14" s="40" customFormat="1" ht="36.75" customHeight="1">
      <c r="A82" s="32"/>
      <c r="B82" s="32"/>
      <c r="C82" s="32"/>
      <c r="D82" s="32"/>
      <c r="E82" s="32"/>
      <c r="F82" s="34"/>
      <c r="G82" s="33"/>
      <c r="H82" s="166"/>
      <c r="I82" s="33"/>
      <c r="J82" s="33"/>
      <c r="K82" s="164"/>
      <c r="L82" s="35"/>
      <c r="M82" s="34"/>
      <c r="N82" s="51"/>
    </row>
    <row r="83" spans="1:14" s="40" customFormat="1" ht="36.75" customHeight="1">
      <c r="A83" s="72"/>
      <c r="B83" s="62"/>
      <c r="C83" s="62"/>
      <c r="D83" s="62"/>
      <c r="E83" s="62"/>
      <c r="F83" s="62"/>
      <c r="G83" s="103"/>
      <c r="H83" s="167"/>
      <c r="I83" s="53"/>
      <c r="J83" s="53"/>
      <c r="K83" s="165"/>
      <c r="L83" s="53"/>
      <c r="M83" s="74"/>
      <c r="N83" s="51"/>
    </row>
    <row r="84" spans="1:14" s="40" customFormat="1" ht="36.75" customHeight="1">
      <c r="A84" s="72"/>
      <c r="B84" s="62"/>
      <c r="C84" s="62"/>
      <c r="D84" s="62"/>
      <c r="E84" s="62"/>
      <c r="F84" s="62"/>
      <c r="G84" s="104"/>
      <c r="H84" s="147"/>
      <c r="I84" s="58"/>
      <c r="J84" s="58"/>
      <c r="K84" s="147"/>
      <c r="L84" s="53"/>
      <c r="M84" s="74"/>
      <c r="N84" s="51"/>
    </row>
    <row r="85" spans="1:14" s="40" customFormat="1" ht="36.75" customHeight="1">
      <c r="A85" s="72"/>
      <c r="B85" s="62"/>
      <c r="C85" s="62"/>
      <c r="D85" s="62"/>
      <c r="E85" s="62"/>
      <c r="F85" s="62"/>
      <c r="G85" s="104"/>
      <c r="H85" s="147"/>
      <c r="I85" s="53"/>
      <c r="J85" s="53"/>
      <c r="K85" s="147"/>
      <c r="L85" s="53"/>
      <c r="M85" s="74"/>
      <c r="N85" s="51"/>
    </row>
    <row r="86" spans="1:14" s="40" customFormat="1" ht="36.75" customHeight="1">
      <c r="A86" s="72"/>
      <c r="B86" s="62"/>
      <c r="C86" s="62"/>
      <c r="D86" s="62"/>
      <c r="E86" s="62"/>
      <c r="F86" s="62"/>
      <c r="G86" s="104"/>
      <c r="H86" s="147"/>
      <c r="I86" s="53"/>
      <c r="J86" s="53"/>
      <c r="K86" s="147"/>
      <c r="L86" s="53"/>
      <c r="M86" s="74"/>
      <c r="N86" s="51"/>
    </row>
    <row r="87" spans="1:14" s="40" customFormat="1" ht="36.75" customHeight="1">
      <c r="A87" s="72"/>
      <c r="B87" s="62"/>
      <c r="C87" s="62"/>
      <c r="D87" s="62"/>
      <c r="E87" s="62"/>
      <c r="F87" s="62"/>
      <c r="G87" s="104"/>
      <c r="H87" s="147"/>
      <c r="I87" s="53"/>
      <c r="J87" s="53"/>
      <c r="K87" s="147"/>
      <c r="L87" s="53"/>
      <c r="M87" s="74"/>
      <c r="N87" s="51"/>
    </row>
    <row r="88" spans="1:14" s="40" customFormat="1" ht="36.75" customHeight="1">
      <c r="A88" s="72"/>
      <c r="B88" s="50"/>
      <c r="C88" s="51"/>
      <c r="D88" s="50"/>
      <c r="E88" s="50"/>
      <c r="F88" s="50"/>
      <c r="G88" s="105"/>
      <c r="H88" s="147"/>
      <c r="I88" s="53"/>
      <c r="J88" s="53"/>
      <c r="K88" s="147"/>
      <c r="L88" s="53"/>
      <c r="M88" s="74"/>
      <c r="N88" s="51"/>
    </row>
    <row r="89" spans="1:14" s="40" customFormat="1" ht="36.75" customHeight="1">
      <c r="A89" s="72"/>
      <c r="B89" s="50"/>
      <c r="C89" s="51"/>
      <c r="D89" s="50"/>
      <c r="E89" s="50"/>
      <c r="F89" s="50"/>
      <c r="G89" s="105"/>
      <c r="H89" s="147"/>
      <c r="I89" s="53"/>
      <c r="J89" s="53"/>
      <c r="K89" s="147"/>
      <c r="L89" s="53"/>
      <c r="M89" s="74"/>
      <c r="N89" s="51"/>
    </row>
    <row r="90" spans="1:14" s="40" customFormat="1" ht="36.75" customHeight="1">
      <c r="A90" s="72"/>
      <c r="B90" s="50"/>
      <c r="C90" s="51"/>
      <c r="D90" s="50"/>
      <c r="E90" s="50"/>
      <c r="F90" s="50"/>
      <c r="G90" s="105"/>
      <c r="H90" s="147"/>
      <c r="I90" s="53"/>
      <c r="J90" s="53"/>
      <c r="K90" s="147"/>
      <c r="L90" s="53"/>
      <c r="M90" s="74"/>
      <c r="N90" s="51"/>
    </row>
    <row r="91" spans="1:14" ht="45" customHeight="1">
      <c r="A91" s="218" t="s">
        <v>148</v>
      </c>
      <c r="B91" s="218"/>
      <c r="C91" s="218"/>
      <c r="D91" s="218"/>
      <c r="E91" s="218"/>
      <c r="F91" s="218"/>
      <c r="G91" s="219"/>
      <c r="H91" s="220"/>
      <c r="I91" s="220"/>
      <c r="J91" s="220"/>
      <c r="K91" s="220"/>
      <c r="L91" s="220"/>
      <c r="M91" s="218"/>
      <c r="N91" s="218"/>
    </row>
    <row r="92" spans="1:14" s="1" customFormat="1" ht="29.25" customHeight="1">
      <c r="A92" s="221" t="s">
        <v>191</v>
      </c>
      <c r="B92" s="221"/>
      <c r="C92" s="221"/>
      <c r="D92" s="221"/>
      <c r="E92" s="221"/>
      <c r="G92" s="24"/>
      <c r="H92" s="144"/>
      <c r="I92" s="24"/>
      <c r="J92" s="24"/>
      <c r="K92" s="144"/>
      <c r="L92" s="222"/>
      <c r="M92" s="223"/>
      <c r="N92" s="224"/>
    </row>
    <row r="93" spans="1:14" s="2" customFormat="1" ht="22.5" customHeight="1">
      <c r="A93" s="207" t="s">
        <v>0</v>
      </c>
      <c r="B93" s="213" t="s">
        <v>1</v>
      </c>
      <c r="C93" s="213" t="s">
        <v>2</v>
      </c>
      <c r="D93" s="213" t="s">
        <v>3</v>
      </c>
      <c r="E93" s="213"/>
      <c r="F93" s="213"/>
      <c r="G93" s="205" t="s">
        <v>4</v>
      </c>
      <c r="H93" s="211" t="s">
        <v>4</v>
      </c>
      <c r="I93" s="215" t="s">
        <v>5</v>
      </c>
      <c r="J93" s="201" t="s">
        <v>6</v>
      </c>
      <c r="K93" s="203" t="s">
        <v>6</v>
      </c>
      <c r="L93" s="215" t="s">
        <v>7</v>
      </c>
      <c r="M93" s="209" t="s">
        <v>8</v>
      </c>
      <c r="N93" s="216" t="s">
        <v>9</v>
      </c>
    </row>
    <row r="94" spans="1:14" s="2" customFormat="1" ht="27" customHeight="1">
      <c r="A94" s="208"/>
      <c r="B94" s="214"/>
      <c r="C94" s="214"/>
      <c r="D94" s="10" t="s">
        <v>10</v>
      </c>
      <c r="E94" s="10" t="s">
        <v>11</v>
      </c>
      <c r="F94" s="10" t="s">
        <v>12</v>
      </c>
      <c r="G94" s="206"/>
      <c r="H94" s="212"/>
      <c r="I94" s="205"/>
      <c r="J94" s="202"/>
      <c r="K94" s="204"/>
      <c r="L94" s="205"/>
      <c r="M94" s="210"/>
      <c r="N94" s="217"/>
    </row>
    <row r="95" spans="1:232" s="4" customFormat="1" ht="36.75" customHeight="1">
      <c r="A95" s="17">
        <v>1</v>
      </c>
      <c r="B95" s="64" t="s">
        <v>189</v>
      </c>
      <c r="C95" s="65" t="s">
        <v>190</v>
      </c>
      <c r="D95" s="65">
        <v>80</v>
      </c>
      <c r="E95" s="65">
        <v>72.5</v>
      </c>
      <c r="F95" s="65">
        <v>152.5</v>
      </c>
      <c r="G95" s="102">
        <v>38.13</v>
      </c>
      <c r="H95" s="141">
        <f>F95/4</f>
        <v>38.125</v>
      </c>
      <c r="I95" s="21">
        <v>86.6</v>
      </c>
      <c r="J95" s="21">
        <v>43.3</v>
      </c>
      <c r="K95" s="141">
        <f>I95/2</f>
        <v>43.3</v>
      </c>
      <c r="L95" s="21">
        <f>G95+J95</f>
        <v>81.43</v>
      </c>
      <c r="M95" s="17">
        <v>1</v>
      </c>
      <c r="N95" s="17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6"/>
      <c r="HN95" s="76"/>
      <c r="HO95" s="76"/>
      <c r="HP95" s="76"/>
      <c r="HQ95" s="76"/>
      <c r="HR95" s="76"/>
      <c r="HS95" s="76"/>
      <c r="HT95" s="76"/>
      <c r="HU95" s="76"/>
      <c r="HV95" s="76"/>
      <c r="HW95" s="76"/>
      <c r="HX95" s="76"/>
    </row>
    <row r="96" spans="1:14" s="3" customFormat="1" ht="36.75" customHeight="1">
      <c r="A96" s="17"/>
      <c r="B96" s="20"/>
      <c r="C96" s="19"/>
      <c r="D96" s="200"/>
      <c r="E96" s="200"/>
      <c r="F96" s="200"/>
      <c r="G96" s="102"/>
      <c r="H96" s="141"/>
      <c r="I96" s="21"/>
      <c r="J96" s="21"/>
      <c r="K96" s="141"/>
      <c r="L96" s="21"/>
      <c r="M96" s="17"/>
      <c r="N96" s="17"/>
    </row>
    <row r="97" spans="1:14" s="3" customFormat="1" ht="36.75" customHeight="1">
      <c r="A97" s="11"/>
      <c r="B97" s="20"/>
      <c r="C97" s="19"/>
      <c r="D97" s="77"/>
      <c r="E97" s="77"/>
      <c r="F97" s="77"/>
      <c r="G97" s="102"/>
      <c r="H97" s="141"/>
      <c r="I97" s="21"/>
      <c r="J97" s="21"/>
      <c r="K97" s="141"/>
      <c r="L97" s="21"/>
      <c r="M97" s="11"/>
      <c r="N97" s="11"/>
    </row>
    <row r="98" spans="1:232" s="39" customFormat="1" ht="36.75" customHeight="1">
      <c r="A98" s="32"/>
      <c r="B98" s="32"/>
      <c r="C98" s="32"/>
      <c r="D98" s="32"/>
      <c r="E98" s="32"/>
      <c r="F98" s="32"/>
      <c r="G98" s="33"/>
      <c r="H98" s="148"/>
      <c r="I98" s="33"/>
      <c r="J98" s="33"/>
      <c r="K98" s="148"/>
      <c r="L98" s="33"/>
      <c r="M98" s="32"/>
      <c r="N98" s="51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</row>
    <row r="99" spans="1:14" s="40" customFormat="1" ht="36.75" customHeight="1">
      <c r="A99" s="32"/>
      <c r="B99" s="32"/>
      <c r="C99" s="32"/>
      <c r="D99" s="32"/>
      <c r="E99" s="32"/>
      <c r="F99" s="32"/>
      <c r="G99" s="33"/>
      <c r="H99" s="148"/>
      <c r="I99" s="33"/>
      <c r="J99" s="33"/>
      <c r="K99" s="148"/>
      <c r="L99" s="33"/>
      <c r="M99" s="32"/>
      <c r="N99" s="51"/>
    </row>
    <row r="100" spans="1:14" s="40" customFormat="1" ht="36.75" customHeight="1">
      <c r="A100" s="32"/>
      <c r="B100" s="32"/>
      <c r="C100" s="32"/>
      <c r="D100" s="32"/>
      <c r="E100" s="32"/>
      <c r="F100" s="34"/>
      <c r="G100" s="33"/>
      <c r="H100" s="166"/>
      <c r="I100" s="33"/>
      <c r="J100" s="33"/>
      <c r="K100" s="164"/>
      <c r="L100" s="35"/>
      <c r="M100" s="34"/>
      <c r="N100" s="51"/>
    </row>
    <row r="101" spans="1:14" s="40" customFormat="1" ht="36.75" customHeight="1">
      <c r="A101" s="72"/>
      <c r="B101" s="62"/>
      <c r="C101" s="62"/>
      <c r="D101" s="62"/>
      <c r="E101" s="62"/>
      <c r="F101" s="62"/>
      <c r="G101" s="103"/>
      <c r="H101" s="167"/>
      <c r="I101" s="53"/>
      <c r="J101" s="53"/>
      <c r="K101" s="165"/>
      <c r="L101" s="53"/>
      <c r="M101" s="74"/>
      <c r="N101" s="51"/>
    </row>
    <row r="102" spans="1:14" s="40" customFormat="1" ht="36.75" customHeight="1">
      <c r="A102" s="72"/>
      <c r="B102" s="62"/>
      <c r="C102" s="62"/>
      <c r="D102" s="62"/>
      <c r="E102" s="62"/>
      <c r="F102" s="62"/>
      <c r="G102" s="104"/>
      <c r="H102" s="147"/>
      <c r="I102" s="58"/>
      <c r="J102" s="58"/>
      <c r="K102" s="147"/>
      <c r="L102" s="53"/>
      <c r="M102" s="74"/>
      <c r="N102" s="51"/>
    </row>
    <row r="103" spans="1:14" s="40" customFormat="1" ht="36.75" customHeight="1">
      <c r="A103" s="72"/>
      <c r="B103" s="62"/>
      <c r="C103" s="62"/>
      <c r="D103" s="62"/>
      <c r="E103" s="62"/>
      <c r="F103" s="62"/>
      <c r="G103" s="104"/>
      <c r="H103" s="147"/>
      <c r="I103" s="53"/>
      <c r="J103" s="53"/>
      <c r="K103" s="147"/>
      <c r="L103" s="53"/>
      <c r="M103" s="74"/>
      <c r="N103" s="51"/>
    </row>
    <row r="104" spans="1:14" s="40" customFormat="1" ht="36.75" customHeight="1">
      <c r="A104" s="72"/>
      <c r="B104" s="62"/>
      <c r="C104" s="62"/>
      <c r="D104" s="62"/>
      <c r="E104" s="62"/>
      <c r="F104" s="62"/>
      <c r="G104" s="104"/>
      <c r="H104" s="147"/>
      <c r="I104" s="53"/>
      <c r="J104" s="53"/>
      <c r="K104" s="147"/>
      <c r="L104" s="53"/>
      <c r="M104" s="74"/>
      <c r="N104" s="51"/>
    </row>
    <row r="105" spans="1:14" s="40" customFormat="1" ht="36.75" customHeight="1">
      <c r="A105" s="72"/>
      <c r="B105" s="62"/>
      <c r="C105" s="62"/>
      <c r="D105" s="62"/>
      <c r="E105" s="62"/>
      <c r="F105" s="62"/>
      <c r="G105" s="104"/>
      <c r="H105" s="147"/>
      <c r="I105" s="53"/>
      <c r="J105" s="53"/>
      <c r="K105" s="147"/>
      <c r="L105" s="53"/>
      <c r="M105" s="74"/>
      <c r="N105" s="51"/>
    </row>
    <row r="106" spans="1:14" s="40" customFormat="1" ht="36.75" customHeight="1">
      <c r="A106" s="72"/>
      <c r="B106" s="50"/>
      <c r="C106" s="51"/>
      <c r="D106" s="50"/>
      <c r="E106" s="50"/>
      <c r="F106" s="50"/>
      <c r="G106" s="105"/>
      <c r="H106" s="147"/>
      <c r="I106" s="53"/>
      <c r="J106" s="53"/>
      <c r="K106" s="147"/>
      <c r="L106" s="53"/>
      <c r="M106" s="74"/>
      <c r="N106" s="51"/>
    </row>
    <row r="107" spans="1:14" s="40" customFormat="1" ht="36.75" customHeight="1">
      <c r="A107" s="72"/>
      <c r="B107" s="50"/>
      <c r="C107" s="51"/>
      <c r="D107" s="50"/>
      <c r="E107" s="50"/>
      <c r="F107" s="50"/>
      <c r="G107" s="105"/>
      <c r="H107" s="147"/>
      <c r="I107" s="53"/>
      <c r="J107" s="53"/>
      <c r="K107" s="147"/>
      <c r="L107" s="53"/>
      <c r="M107" s="74"/>
      <c r="N107" s="51"/>
    </row>
    <row r="108" spans="1:14" s="40" customFormat="1" ht="36.75" customHeight="1">
      <c r="A108" s="72"/>
      <c r="B108" s="50"/>
      <c r="C108" s="51"/>
      <c r="D108" s="50"/>
      <c r="E108" s="50"/>
      <c r="F108" s="50"/>
      <c r="G108" s="105"/>
      <c r="H108" s="147"/>
      <c r="I108" s="53"/>
      <c r="J108" s="53"/>
      <c r="K108" s="147"/>
      <c r="L108" s="53"/>
      <c r="M108" s="74"/>
      <c r="N108" s="51"/>
    </row>
    <row r="109" spans="1:14" ht="45" customHeight="1">
      <c r="A109" s="218" t="s">
        <v>148</v>
      </c>
      <c r="B109" s="218"/>
      <c r="C109" s="218"/>
      <c r="D109" s="218"/>
      <c r="E109" s="218"/>
      <c r="F109" s="218"/>
      <c r="G109" s="219"/>
      <c r="H109" s="220"/>
      <c r="I109" s="220"/>
      <c r="J109" s="220"/>
      <c r="K109" s="220"/>
      <c r="L109" s="220"/>
      <c r="M109" s="218"/>
      <c r="N109" s="218"/>
    </row>
    <row r="110" spans="1:14" s="1" customFormat="1" ht="29.25" customHeight="1">
      <c r="A110" s="221" t="s">
        <v>198</v>
      </c>
      <c r="B110" s="221"/>
      <c r="C110" s="221"/>
      <c r="D110" s="221"/>
      <c r="E110" s="221"/>
      <c r="G110" s="24"/>
      <c r="H110" s="144"/>
      <c r="I110" s="24"/>
      <c r="J110" s="24"/>
      <c r="K110" s="144"/>
      <c r="L110" s="222"/>
      <c r="M110" s="223"/>
      <c r="N110" s="224"/>
    </row>
    <row r="111" spans="1:14" s="2" customFormat="1" ht="22.5" customHeight="1">
      <c r="A111" s="207" t="s">
        <v>0</v>
      </c>
      <c r="B111" s="213" t="s">
        <v>1</v>
      </c>
      <c r="C111" s="213" t="s">
        <v>2</v>
      </c>
      <c r="D111" s="213" t="s">
        <v>3</v>
      </c>
      <c r="E111" s="213"/>
      <c r="F111" s="213"/>
      <c r="G111" s="205" t="s">
        <v>4</v>
      </c>
      <c r="H111" s="211" t="s">
        <v>4</v>
      </c>
      <c r="I111" s="205" t="s">
        <v>5</v>
      </c>
      <c r="J111" s="201" t="s">
        <v>6</v>
      </c>
      <c r="K111" s="203" t="s">
        <v>6</v>
      </c>
      <c r="L111" s="215" t="s">
        <v>7</v>
      </c>
      <c r="M111" s="209" t="s">
        <v>8</v>
      </c>
      <c r="N111" s="216" t="s">
        <v>9</v>
      </c>
    </row>
    <row r="112" spans="1:14" s="2" customFormat="1" ht="27" customHeight="1">
      <c r="A112" s="208"/>
      <c r="B112" s="214"/>
      <c r="C112" s="214"/>
      <c r="D112" s="10" t="s">
        <v>10</v>
      </c>
      <c r="E112" s="10" t="s">
        <v>11</v>
      </c>
      <c r="F112" s="10" t="s">
        <v>12</v>
      </c>
      <c r="G112" s="206"/>
      <c r="H112" s="212"/>
      <c r="I112" s="206"/>
      <c r="J112" s="202"/>
      <c r="K112" s="204"/>
      <c r="L112" s="205"/>
      <c r="M112" s="210"/>
      <c r="N112" s="217"/>
    </row>
    <row r="113" spans="1:232" s="4" customFormat="1" ht="36.75" customHeight="1">
      <c r="A113" s="17">
        <v>2</v>
      </c>
      <c r="B113" s="64" t="s">
        <v>192</v>
      </c>
      <c r="C113" s="65" t="s">
        <v>193</v>
      </c>
      <c r="D113" s="65">
        <v>75.5</v>
      </c>
      <c r="E113" s="65">
        <v>60</v>
      </c>
      <c r="F113" s="65">
        <v>135.5</v>
      </c>
      <c r="G113" s="102">
        <v>33.88</v>
      </c>
      <c r="H113" s="141">
        <f>F113/4</f>
        <v>33.875</v>
      </c>
      <c r="I113" s="21">
        <v>87.2</v>
      </c>
      <c r="J113" s="21">
        <v>43.6</v>
      </c>
      <c r="K113" s="141">
        <f>I113/2</f>
        <v>43.6</v>
      </c>
      <c r="L113" s="21">
        <f>G113+J113</f>
        <v>77.48</v>
      </c>
      <c r="M113" s="17">
        <v>1</v>
      </c>
      <c r="N113" s="17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</row>
    <row r="114" spans="1:14" s="3" customFormat="1" ht="36.75" customHeight="1">
      <c r="A114" s="17">
        <v>3</v>
      </c>
      <c r="B114" s="64" t="s">
        <v>194</v>
      </c>
      <c r="C114" s="65" t="s">
        <v>195</v>
      </c>
      <c r="D114" s="65">
        <v>58</v>
      </c>
      <c r="E114" s="65">
        <v>59.5</v>
      </c>
      <c r="F114" s="65">
        <v>117.5</v>
      </c>
      <c r="G114" s="102">
        <v>29.38</v>
      </c>
      <c r="H114" s="141">
        <f>F114/4</f>
        <v>29.375</v>
      </c>
      <c r="I114" s="21">
        <v>88.9</v>
      </c>
      <c r="J114" s="21">
        <v>44.45</v>
      </c>
      <c r="K114" s="141">
        <f>I114/2</f>
        <v>44.45</v>
      </c>
      <c r="L114" s="21">
        <f>G114+J114</f>
        <v>73.83</v>
      </c>
      <c r="M114" s="17">
        <v>2</v>
      </c>
      <c r="N114" s="17"/>
    </row>
    <row r="115" spans="1:14" s="3" customFormat="1" ht="36.75" customHeight="1">
      <c r="A115" s="11">
        <v>1</v>
      </c>
      <c r="B115" s="85" t="s">
        <v>196</v>
      </c>
      <c r="C115" s="86" t="s">
        <v>197</v>
      </c>
      <c r="D115" s="86">
        <v>47</v>
      </c>
      <c r="E115" s="86">
        <v>51.5</v>
      </c>
      <c r="F115" s="86">
        <v>98.5</v>
      </c>
      <c r="G115" s="102"/>
      <c r="H115" s="141"/>
      <c r="I115" s="21"/>
      <c r="J115" s="21"/>
      <c r="K115" s="141"/>
      <c r="L115" s="118" t="s">
        <v>872</v>
      </c>
      <c r="M115" s="11"/>
      <c r="N115" s="11"/>
    </row>
    <row r="116" spans="1:232" s="39" customFormat="1" ht="36.75" customHeight="1">
      <c r="A116" s="32"/>
      <c r="B116" s="32"/>
      <c r="C116" s="32"/>
      <c r="D116" s="32"/>
      <c r="E116" s="32"/>
      <c r="F116" s="32"/>
      <c r="G116" s="33"/>
      <c r="H116" s="148"/>
      <c r="I116" s="33"/>
      <c r="J116" s="33"/>
      <c r="K116" s="148"/>
      <c r="L116" s="33"/>
      <c r="M116" s="32"/>
      <c r="N116" s="51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</row>
    <row r="117" spans="1:14" s="40" customFormat="1" ht="36.75" customHeight="1">
      <c r="A117" s="32"/>
      <c r="B117" s="32"/>
      <c r="C117" s="32"/>
      <c r="D117" s="32"/>
      <c r="E117" s="32"/>
      <c r="F117" s="32"/>
      <c r="G117" s="33"/>
      <c r="H117" s="148"/>
      <c r="I117" s="33"/>
      <c r="J117" s="33"/>
      <c r="K117" s="148"/>
      <c r="L117" s="33"/>
      <c r="M117" s="32"/>
      <c r="N117" s="51"/>
    </row>
    <row r="118" spans="1:14" s="40" customFormat="1" ht="36.75" customHeight="1">
      <c r="A118" s="32"/>
      <c r="B118" s="32"/>
      <c r="C118" s="32"/>
      <c r="D118" s="32"/>
      <c r="E118" s="32"/>
      <c r="F118" s="34"/>
      <c r="G118" s="33"/>
      <c r="H118" s="166"/>
      <c r="I118" s="33"/>
      <c r="J118" s="33"/>
      <c r="K118" s="164"/>
      <c r="L118" s="35"/>
      <c r="M118" s="34"/>
      <c r="N118" s="51"/>
    </row>
    <row r="119" spans="1:14" s="40" customFormat="1" ht="36.75" customHeight="1">
      <c r="A119" s="72"/>
      <c r="B119" s="62"/>
      <c r="C119" s="62"/>
      <c r="D119" s="62"/>
      <c r="E119" s="62"/>
      <c r="F119" s="62"/>
      <c r="G119" s="103"/>
      <c r="H119" s="167"/>
      <c r="I119" s="53"/>
      <c r="J119" s="53"/>
      <c r="K119" s="165"/>
      <c r="L119" s="53"/>
      <c r="M119" s="74"/>
      <c r="N119" s="51"/>
    </row>
    <row r="120" spans="1:14" s="40" customFormat="1" ht="36.75" customHeight="1">
      <c r="A120" s="72"/>
      <c r="B120" s="62"/>
      <c r="C120" s="62"/>
      <c r="D120" s="62"/>
      <c r="E120" s="62"/>
      <c r="F120" s="62"/>
      <c r="G120" s="104"/>
      <c r="H120" s="147"/>
      <c r="I120" s="58"/>
      <c r="J120" s="58"/>
      <c r="K120" s="147"/>
      <c r="L120" s="53"/>
      <c r="M120" s="74"/>
      <c r="N120" s="51"/>
    </row>
    <row r="121" spans="1:14" s="40" customFormat="1" ht="36.75" customHeight="1">
      <c r="A121" s="72"/>
      <c r="B121" s="62"/>
      <c r="C121" s="62"/>
      <c r="D121" s="62"/>
      <c r="E121" s="62"/>
      <c r="F121" s="62"/>
      <c r="G121" s="104"/>
      <c r="H121" s="147"/>
      <c r="I121" s="53"/>
      <c r="J121" s="53"/>
      <c r="K121" s="147"/>
      <c r="L121" s="53"/>
      <c r="M121" s="74"/>
      <c r="N121" s="51"/>
    </row>
    <row r="122" spans="1:14" s="40" customFormat="1" ht="36.75" customHeight="1">
      <c r="A122" s="72"/>
      <c r="B122" s="62"/>
      <c r="C122" s="62"/>
      <c r="D122" s="62"/>
      <c r="E122" s="62"/>
      <c r="F122" s="62"/>
      <c r="G122" s="104"/>
      <c r="H122" s="147"/>
      <c r="I122" s="53"/>
      <c r="J122" s="53"/>
      <c r="K122" s="147"/>
      <c r="L122" s="53"/>
      <c r="M122" s="74"/>
      <c r="N122" s="51"/>
    </row>
    <row r="123" spans="1:14" s="40" customFormat="1" ht="36.75" customHeight="1">
      <c r="A123" s="72"/>
      <c r="B123" s="62"/>
      <c r="C123" s="62"/>
      <c r="D123" s="62"/>
      <c r="E123" s="62"/>
      <c r="F123" s="62"/>
      <c r="G123" s="104"/>
      <c r="H123" s="147"/>
      <c r="I123" s="53"/>
      <c r="J123" s="53"/>
      <c r="K123" s="147"/>
      <c r="L123" s="53"/>
      <c r="M123" s="74"/>
      <c r="N123" s="51"/>
    </row>
    <row r="124" spans="1:14" s="40" customFormat="1" ht="36.75" customHeight="1">
      <c r="A124" s="72"/>
      <c r="B124" s="50"/>
      <c r="C124" s="51"/>
      <c r="D124" s="50"/>
      <c r="E124" s="50"/>
      <c r="F124" s="50"/>
      <c r="G124" s="105"/>
      <c r="H124" s="147"/>
      <c r="I124" s="53"/>
      <c r="J124" s="53"/>
      <c r="K124" s="147"/>
      <c r="L124" s="53"/>
      <c r="M124" s="74"/>
      <c r="N124" s="51"/>
    </row>
    <row r="125" spans="1:14" s="40" customFormat="1" ht="36.75" customHeight="1">
      <c r="A125" s="72"/>
      <c r="B125" s="50"/>
      <c r="C125" s="51"/>
      <c r="D125" s="50"/>
      <c r="E125" s="50"/>
      <c r="F125" s="50"/>
      <c r="G125" s="105"/>
      <c r="H125" s="147"/>
      <c r="I125" s="53"/>
      <c r="J125" s="53"/>
      <c r="K125" s="147"/>
      <c r="L125" s="53"/>
      <c r="M125" s="74"/>
      <c r="N125" s="51"/>
    </row>
    <row r="126" spans="1:14" s="40" customFormat="1" ht="36.75" customHeight="1">
      <c r="A126" s="72"/>
      <c r="B126" s="50"/>
      <c r="C126" s="51"/>
      <c r="D126" s="50"/>
      <c r="E126" s="50"/>
      <c r="F126" s="50"/>
      <c r="G126" s="105"/>
      <c r="H126" s="147"/>
      <c r="I126" s="53"/>
      <c r="J126" s="53"/>
      <c r="K126" s="147"/>
      <c r="L126" s="53"/>
      <c r="M126" s="74"/>
      <c r="N126" s="51"/>
    </row>
    <row r="127" spans="1:14" ht="45" customHeight="1">
      <c r="A127" s="218" t="s">
        <v>148</v>
      </c>
      <c r="B127" s="218"/>
      <c r="C127" s="218"/>
      <c r="D127" s="218"/>
      <c r="E127" s="218"/>
      <c r="F127" s="218"/>
      <c r="G127" s="219"/>
      <c r="H127" s="220"/>
      <c r="I127" s="220"/>
      <c r="J127" s="220"/>
      <c r="K127" s="220"/>
      <c r="L127" s="220"/>
      <c r="M127" s="218"/>
      <c r="N127" s="218"/>
    </row>
    <row r="128" spans="1:14" s="1" customFormat="1" ht="29.25" customHeight="1">
      <c r="A128" s="221" t="s">
        <v>205</v>
      </c>
      <c r="B128" s="221"/>
      <c r="C128" s="221"/>
      <c r="D128" s="221"/>
      <c r="E128" s="221"/>
      <c r="G128" s="24"/>
      <c r="H128" s="144"/>
      <c r="I128" s="24"/>
      <c r="J128" s="24"/>
      <c r="K128" s="144"/>
      <c r="L128" s="222"/>
      <c r="M128" s="223"/>
      <c r="N128" s="224"/>
    </row>
    <row r="129" spans="1:14" s="2" customFormat="1" ht="22.5" customHeight="1">
      <c r="A129" s="207" t="s">
        <v>0</v>
      </c>
      <c r="B129" s="213" t="s">
        <v>1</v>
      </c>
      <c r="C129" s="213" t="s">
        <v>2</v>
      </c>
      <c r="D129" s="213" t="s">
        <v>3</v>
      </c>
      <c r="E129" s="213"/>
      <c r="F129" s="213"/>
      <c r="G129" s="205" t="s">
        <v>4</v>
      </c>
      <c r="H129" s="211" t="s">
        <v>4</v>
      </c>
      <c r="I129" s="205" t="s">
        <v>5</v>
      </c>
      <c r="J129" s="201" t="s">
        <v>6</v>
      </c>
      <c r="K129" s="203" t="s">
        <v>6</v>
      </c>
      <c r="L129" s="215" t="s">
        <v>7</v>
      </c>
      <c r="M129" s="209" t="s">
        <v>8</v>
      </c>
      <c r="N129" s="216" t="s">
        <v>9</v>
      </c>
    </row>
    <row r="130" spans="1:14" s="2" customFormat="1" ht="27" customHeight="1">
      <c r="A130" s="208"/>
      <c r="B130" s="214"/>
      <c r="C130" s="214"/>
      <c r="D130" s="10" t="s">
        <v>10</v>
      </c>
      <c r="E130" s="10" t="s">
        <v>11</v>
      </c>
      <c r="F130" s="10" t="s">
        <v>12</v>
      </c>
      <c r="G130" s="206"/>
      <c r="H130" s="212"/>
      <c r="I130" s="206"/>
      <c r="J130" s="202"/>
      <c r="K130" s="204"/>
      <c r="L130" s="205"/>
      <c r="M130" s="210"/>
      <c r="N130" s="217"/>
    </row>
    <row r="131" spans="1:232" s="4" customFormat="1" ht="36.75" customHeight="1">
      <c r="A131" s="11">
        <v>3</v>
      </c>
      <c r="B131" s="85" t="s">
        <v>203</v>
      </c>
      <c r="C131" s="86" t="s">
        <v>204</v>
      </c>
      <c r="D131" s="86">
        <v>66</v>
      </c>
      <c r="E131" s="86">
        <v>75</v>
      </c>
      <c r="F131" s="86">
        <v>141</v>
      </c>
      <c r="G131" s="102">
        <v>35.25</v>
      </c>
      <c r="H131" s="141">
        <f>F131/4</f>
        <v>35.25</v>
      </c>
      <c r="I131" s="21">
        <v>88.6</v>
      </c>
      <c r="J131" s="21">
        <v>44.3</v>
      </c>
      <c r="K131" s="141">
        <f>I131/2</f>
        <v>44.3</v>
      </c>
      <c r="L131" s="21">
        <f>G131+J131</f>
        <v>79.55</v>
      </c>
      <c r="M131" s="11">
        <v>1</v>
      </c>
      <c r="N131" s="11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</row>
    <row r="132" spans="1:14" s="3" customFormat="1" ht="36.75" customHeight="1">
      <c r="A132" s="17">
        <v>2</v>
      </c>
      <c r="B132" s="64" t="s">
        <v>201</v>
      </c>
      <c r="C132" s="65" t="s">
        <v>202</v>
      </c>
      <c r="D132" s="65">
        <v>62</v>
      </c>
      <c r="E132" s="65">
        <v>79.5</v>
      </c>
      <c r="F132" s="65">
        <v>141.5</v>
      </c>
      <c r="G132" s="102">
        <v>35.38</v>
      </c>
      <c r="H132" s="141">
        <f>F132/4</f>
        <v>35.375</v>
      </c>
      <c r="I132" s="21">
        <v>87.9</v>
      </c>
      <c r="J132" s="21">
        <v>43.95</v>
      </c>
      <c r="K132" s="141">
        <f>I132/2</f>
        <v>43.95</v>
      </c>
      <c r="L132" s="21">
        <f>G132+J132</f>
        <v>79.33000000000001</v>
      </c>
      <c r="M132" s="17">
        <v>2</v>
      </c>
      <c r="N132" s="17"/>
    </row>
    <row r="133" spans="1:232" s="3" customFormat="1" ht="36.75" customHeight="1">
      <c r="A133" s="17">
        <v>1</v>
      </c>
      <c r="B133" s="64" t="s">
        <v>199</v>
      </c>
      <c r="C133" s="65" t="s">
        <v>200</v>
      </c>
      <c r="D133" s="65">
        <v>56.5</v>
      </c>
      <c r="E133" s="65">
        <v>86.5</v>
      </c>
      <c r="F133" s="65">
        <v>143</v>
      </c>
      <c r="G133" s="102">
        <v>35.75</v>
      </c>
      <c r="H133" s="141">
        <f>F133/4</f>
        <v>35.75</v>
      </c>
      <c r="I133" s="21">
        <v>85.6</v>
      </c>
      <c r="J133" s="21">
        <v>42.8</v>
      </c>
      <c r="K133" s="141">
        <f>I133/2</f>
        <v>42.8</v>
      </c>
      <c r="L133" s="21">
        <f>G133+J133</f>
        <v>78.55</v>
      </c>
      <c r="M133" s="17">
        <v>3</v>
      </c>
      <c r="N133" s="17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B133" s="76"/>
      <c r="HC133" s="76"/>
      <c r="HD133" s="76"/>
      <c r="HE133" s="76"/>
      <c r="HF133" s="76"/>
      <c r="HG133" s="76"/>
      <c r="HH133" s="76"/>
      <c r="HI133" s="76"/>
      <c r="HJ133" s="76"/>
      <c r="HK133" s="76"/>
      <c r="HL133" s="76"/>
      <c r="HM133" s="76"/>
      <c r="HN133" s="76"/>
      <c r="HO133" s="76"/>
      <c r="HP133" s="76"/>
      <c r="HQ133" s="76"/>
      <c r="HR133" s="76"/>
      <c r="HS133" s="76"/>
      <c r="HT133" s="76"/>
      <c r="HU133" s="76"/>
      <c r="HV133" s="76"/>
      <c r="HW133" s="76"/>
      <c r="HX133" s="76"/>
    </row>
    <row r="134" spans="1:232" s="39" customFormat="1" ht="36.75" customHeight="1">
      <c r="A134" s="32"/>
      <c r="B134" s="32"/>
      <c r="C134" s="32"/>
      <c r="D134" s="32"/>
      <c r="E134" s="32"/>
      <c r="F134" s="32"/>
      <c r="G134" s="33"/>
      <c r="H134" s="148"/>
      <c r="I134" s="33"/>
      <c r="J134" s="33"/>
      <c r="K134" s="148"/>
      <c r="L134" s="33"/>
      <c r="M134" s="32"/>
      <c r="N134" s="51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</row>
    <row r="135" spans="1:14" s="40" customFormat="1" ht="36.75" customHeight="1">
      <c r="A135" s="32"/>
      <c r="B135" s="32"/>
      <c r="C135" s="32"/>
      <c r="D135" s="32"/>
      <c r="E135" s="32"/>
      <c r="F135" s="32"/>
      <c r="G135" s="33"/>
      <c r="H135" s="148"/>
      <c r="I135" s="33"/>
      <c r="J135" s="33"/>
      <c r="K135" s="148"/>
      <c r="L135" s="33"/>
      <c r="M135" s="32"/>
      <c r="N135" s="51"/>
    </row>
    <row r="136" spans="1:14" s="40" customFormat="1" ht="36.75" customHeight="1">
      <c r="A136" s="32"/>
      <c r="B136" s="32"/>
      <c r="C136" s="32"/>
      <c r="D136" s="32"/>
      <c r="E136" s="32"/>
      <c r="F136" s="34"/>
      <c r="G136" s="33"/>
      <c r="H136" s="166"/>
      <c r="I136" s="33"/>
      <c r="J136" s="33"/>
      <c r="K136" s="164"/>
      <c r="L136" s="35"/>
      <c r="M136" s="34"/>
      <c r="N136" s="51"/>
    </row>
    <row r="137" spans="1:14" s="40" customFormat="1" ht="36.75" customHeight="1">
      <c r="A137" s="72"/>
      <c r="B137" s="62"/>
      <c r="C137" s="62"/>
      <c r="D137" s="62"/>
      <c r="E137" s="62"/>
      <c r="F137" s="62"/>
      <c r="G137" s="103"/>
      <c r="H137" s="167"/>
      <c r="I137" s="53"/>
      <c r="J137" s="53"/>
      <c r="K137" s="165"/>
      <c r="L137" s="53"/>
      <c r="M137" s="74"/>
      <c r="N137" s="51"/>
    </row>
    <row r="138" spans="1:14" s="40" customFormat="1" ht="36.75" customHeight="1">
      <c r="A138" s="72"/>
      <c r="B138" s="62"/>
      <c r="C138" s="62"/>
      <c r="D138" s="62"/>
      <c r="E138" s="62"/>
      <c r="F138" s="62"/>
      <c r="G138" s="104"/>
      <c r="H138" s="147"/>
      <c r="I138" s="58"/>
      <c r="J138" s="58"/>
      <c r="K138" s="147"/>
      <c r="L138" s="53"/>
      <c r="M138" s="74"/>
      <c r="N138" s="51"/>
    </row>
    <row r="139" spans="1:14" s="40" customFormat="1" ht="36.75" customHeight="1">
      <c r="A139" s="72"/>
      <c r="B139" s="62"/>
      <c r="C139" s="62"/>
      <c r="D139" s="62"/>
      <c r="E139" s="62"/>
      <c r="F139" s="62"/>
      <c r="G139" s="104"/>
      <c r="H139" s="147"/>
      <c r="I139" s="53"/>
      <c r="J139" s="53"/>
      <c r="K139" s="147"/>
      <c r="L139" s="53"/>
      <c r="M139" s="74"/>
      <c r="N139" s="51"/>
    </row>
    <row r="140" spans="1:14" s="40" customFormat="1" ht="36.75" customHeight="1">
      <c r="A140" s="72"/>
      <c r="B140" s="62"/>
      <c r="C140" s="62"/>
      <c r="D140" s="62"/>
      <c r="E140" s="62"/>
      <c r="F140" s="62"/>
      <c r="G140" s="104"/>
      <c r="H140" s="147"/>
      <c r="I140" s="53"/>
      <c r="J140" s="53"/>
      <c r="K140" s="147"/>
      <c r="L140" s="53"/>
      <c r="M140" s="74"/>
      <c r="N140" s="51"/>
    </row>
    <row r="141" spans="1:14" s="40" customFormat="1" ht="36.75" customHeight="1">
      <c r="A141" s="72"/>
      <c r="B141" s="62"/>
      <c r="C141" s="62"/>
      <c r="D141" s="62"/>
      <c r="E141" s="62"/>
      <c r="F141" s="62"/>
      <c r="G141" s="104"/>
      <c r="H141" s="147"/>
      <c r="I141" s="53"/>
      <c r="J141" s="53"/>
      <c r="K141" s="147"/>
      <c r="L141" s="53"/>
      <c r="M141" s="74"/>
      <c r="N141" s="51"/>
    </row>
    <row r="142" spans="1:14" s="40" customFormat="1" ht="36.75" customHeight="1">
      <c r="A142" s="72"/>
      <c r="B142" s="50"/>
      <c r="C142" s="51"/>
      <c r="D142" s="50"/>
      <c r="E142" s="50"/>
      <c r="F142" s="50"/>
      <c r="G142" s="105"/>
      <c r="H142" s="147"/>
      <c r="I142" s="53"/>
      <c r="J142" s="53"/>
      <c r="K142" s="147"/>
      <c r="L142" s="53"/>
      <c r="M142" s="74"/>
      <c r="N142" s="51"/>
    </row>
    <row r="143" spans="1:14" s="40" customFormat="1" ht="36.75" customHeight="1">
      <c r="A143" s="72"/>
      <c r="B143" s="50"/>
      <c r="C143" s="51"/>
      <c r="D143" s="50"/>
      <c r="E143" s="50"/>
      <c r="F143" s="50"/>
      <c r="G143" s="105"/>
      <c r="H143" s="147"/>
      <c r="I143" s="53"/>
      <c r="J143" s="53"/>
      <c r="K143" s="147"/>
      <c r="L143" s="53"/>
      <c r="M143" s="74"/>
      <c r="N143" s="51"/>
    </row>
    <row r="144" spans="1:14" s="40" customFormat="1" ht="36.75" customHeight="1">
      <c r="A144" s="72"/>
      <c r="B144" s="50"/>
      <c r="C144" s="51"/>
      <c r="D144" s="50"/>
      <c r="E144" s="50"/>
      <c r="F144" s="50"/>
      <c r="G144" s="105"/>
      <c r="H144" s="147"/>
      <c r="I144" s="53"/>
      <c r="J144" s="53"/>
      <c r="K144" s="147"/>
      <c r="L144" s="53"/>
      <c r="M144" s="74"/>
      <c r="N144" s="51"/>
    </row>
  </sheetData>
  <sheetProtection/>
  <mergeCells count="123">
    <mergeCell ref="I111:I112"/>
    <mergeCell ref="I129:I130"/>
    <mergeCell ref="L21:L22"/>
    <mergeCell ref="L111:L112"/>
    <mergeCell ref="M111:M112"/>
    <mergeCell ref="J111:J112"/>
    <mergeCell ref="K93:K94"/>
    <mergeCell ref="G129:G130"/>
    <mergeCell ref="G111:G112"/>
    <mergeCell ref="G93:G94"/>
    <mergeCell ref="K3:K4"/>
    <mergeCell ref="G3:G4"/>
    <mergeCell ref="L3:L4"/>
    <mergeCell ref="H129:H130"/>
    <mergeCell ref="K111:K112"/>
    <mergeCell ref="N129:N130"/>
    <mergeCell ref="M3:M4"/>
    <mergeCell ref="A109:N109"/>
    <mergeCell ref="A110:E110"/>
    <mergeCell ref="L110:N110"/>
    <mergeCell ref="A129:A130"/>
    <mergeCell ref="B129:B130"/>
    <mergeCell ref="C129:C130"/>
    <mergeCell ref="D129:F129"/>
    <mergeCell ref="A1:N1"/>
    <mergeCell ref="A2:E2"/>
    <mergeCell ref="L2:N2"/>
    <mergeCell ref="D3:F3"/>
    <mergeCell ref="C3:C4"/>
    <mergeCell ref="H3:H4"/>
    <mergeCell ref="J3:J4"/>
    <mergeCell ref="I3:I4"/>
    <mergeCell ref="N3:N4"/>
    <mergeCell ref="A3:A4"/>
    <mergeCell ref="N111:N112"/>
    <mergeCell ref="A127:N127"/>
    <mergeCell ref="A128:E128"/>
    <mergeCell ref="L128:N128"/>
    <mergeCell ref="A111:A112"/>
    <mergeCell ref="B111:B112"/>
    <mergeCell ref="C111:C112"/>
    <mergeCell ref="D111:F111"/>
    <mergeCell ref="H111:H112"/>
    <mergeCell ref="M75:M76"/>
    <mergeCell ref="L93:L94"/>
    <mergeCell ref="D93:F93"/>
    <mergeCell ref="H93:H94"/>
    <mergeCell ref="I93:I94"/>
    <mergeCell ref="J93:J94"/>
    <mergeCell ref="G75:G76"/>
    <mergeCell ref="J75:J76"/>
    <mergeCell ref="L75:L76"/>
    <mergeCell ref="K39:K40"/>
    <mergeCell ref="C75:C76"/>
    <mergeCell ref="M39:M40"/>
    <mergeCell ref="N93:N94"/>
    <mergeCell ref="A91:N91"/>
    <mergeCell ref="A92:E92"/>
    <mergeCell ref="L92:N92"/>
    <mergeCell ref="A93:A94"/>
    <mergeCell ref="C93:C94"/>
    <mergeCell ref="B93:B94"/>
    <mergeCell ref="L57:L58"/>
    <mergeCell ref="A75:A76"/>
    <mergeCell ref="N75:N76"/>
    <mergeCell ref="G57:G58"/>
    <mergeCell ref="G39:G40"/>
    <mergeCell ref="K57:K58"/>
    <mergeCell ref="M57:M58"/>
    <mergeCell ref="N57:N58"/>
    <mergeCell ref="J39:J40"/>
    <mergeCell ref="C57:C58"/>
    <mergeCell ref="A39:A40"/>
    <mergeCell ref="B39:B40"/>
    <mergeCell ref="M93:M94"/>
    <mergeCell ref="I75:I76"/>
    <mergeCell ref="I57:I58"/>
    <mergeCell ref="J57:J58"/>
    <mergeCell ref="A73:N73"/>
    <mergeCell ref="A74:E74"/>
    <mergeCell ref="L74:N74"/>
    <mergeCell ref="H21:H22"/>
    <mergeCell ref="L20:N20"/>
    <mergeCell ref="B75:B76"/>
    <mergeCell ref="N39:N40"/>
    <mergeCell ref="A55:N55"/>
    <mergeCell ref="A56:E56"/>
    <mergeCell ref="L56:N56"/>
    <mergeCell ref="A57:A58"/>
    <mergeCell ref="B57:B58"/>
    <mergeCell ref="D57:F57"/>
    <mergeCell ref="H57:H58"/>
    <mergeCell ref="I39:I40"/>
    <mergeCell ref="G21:G22"/>
    <mergeCell ref="B3:B4"/>
    <mergeCell ref="A19:N19"/>
    <mergeCell ref="A20:E20"/>
    <mergeCell ref="I21:I22"/>
    <mergeCell ref="L39:L40"/>
    <mergeCell ref="D21:F21"/>
    <mergeCell ref="C21:C22"/>
    <mergeCell ref="C39:C40"/>
    <mergeCell ref="D39:F39"/>
    <mergeCell ref="L129:L130"/>
    <mergeCell ref="M129:M130"/>
    <mergeCell ref="N21:N22"/>
    <mergeCell ref="A37:N37"/>
    <mergeCell ref="A38:E38"/>
    <mergeCell ref="L38:N38"/>
    <mergeCell ref="B21:B22"/>
    <mergeCell ref="J21:J22"/>
    <mergeCell ref="K21:K22"/>
    <mergeCell ref="A21:A22"/>
    <mergeCell ref="M21:M22"/>
    <mergeCell ref="J129:J130"/>
    <mergeCell ref="K129:K130"/>
    <mergeCell ref="H39:H40"/>
    <mergeCell ref="K75:K76"/>
    <mergeCell ref="D75:F75"/>
  </mergeCells>
  <printOptions horizontalCentered="1"/>
  <pageMargins left="0.15694444444444444" right="0.15694444444444444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6"/>
  <sheetViews>
    <sheetView zoomScalePageLayoutView="0" workbookViewId="0" topLeftCell="A229">
      <selection activeCell="A242" sqref="A242:O244"/>
    </sheetView>
  </sheetViews>
  <sheetFormatPr defaultColWidth="9.00390625" defaultRowHeight="14.25"/>
  <cols>
    <col min="1" max="1" width="5.25390625" style="5" customWidth="1"/>
    <col min="2" max="2" width="4.25390625" style="5" hidden="1" customWidth="1"/>
    <col min="3" max="3" width="14.375" style="6" customWidth="1"/>
    <col min="4" max="4" width="7.875" style="6" customWidth="1"/>
    <col min="5" max="5" width="7.50390625" style="6" customWidth="1"/>
    <col min="6" max="6" width="7.25390625" style="6" customWidth="1"/>
    <col min="7" max="7" width="8.00390625" style="6" customWidth="1"/>
    <col min="8" max="8" width="7.625" style="7" customWidth="1"/>
    <col min="9" max="9" width="8.375" style="143" hidden="1" customWidth="1"/>
    <col min="10" max="10" width="7.00390625" style="8" customWidth="1"/>
    <col min="11" max="11" width="7.25390625" style="8" customWidth="1"/>
    <col min="12" max="12" width="7.75390625" style="143" hidden="1" customWidth="1"/>
    <col min="13" max="13" width="7.75390625" style="8" customWidth="1"/>
    <col min="14" max="14" width="5.50390625" style="6" customWidth="1"/>
    <col min="15" max="15" width="6.50390625" style="6" customWidth="1"/>
    <col min="16" max="234" width="9.00390625" style="6" customWidth="1"/>
  </cols>
  <sheetData>
    <row r="1" spans="1:15" ht="45" customHeight="1">
      <c r="A1" s="218" t="s">
        <v>148</v>
      </c>
      <c r="B1" s="218"/>
      <c r="C1" s="218"/>
      <c r="D1" s="218"/>
      <c r="E1" s="218"/>
      <c r="F1" s="218"/>
      <c r="G1" s="218"/>
      <c r="H1" s="219"/>
      <c r="I1" s="220"/>
      <c r="J1" s="220"/>
      <c r="K1" s="220"/>
      <c r="L1" s="220"/>
      <c r="M1" s="220"/>
      <c r="N1" s="218"/>
      <c r="O1" s="218"/>
    </row>
    <row r="2" spans="1:15" s="1" customFormat="1" ht="29.25" customHeight="1">
      <c r="A2" s="221" t="s">
        <v>206</v>
      </c>
      <c r="B2" s="221"/>
      <c r="C2" s="221"/>
      <c r="D2" s="221"/>
      <c r="E2" s="221"/>
      <c r="F2" s="221"/>
      <c r="H2" s="9"/>
      <c r="I2" s="144"/>
      <c r="J2" s="24"/>
      <c r="K2" s="24"/>
      <c r="L2" s="144"/>
      <c r="M2" s="222"/>
      <c r="N2" s="223"/>
      <c r="O2" s="224"/>
    </row>
    <row r="3" spans="1:15" s="2" customFormat="1" ht="22.5" customHeight="1">
      <c r="A3" s="207" t="s">
        <v>0</v>
      </c>
      <c r="B3" s="106"/>
      <c r="C3" s="213" t="s">
        <v>1</v>
      </c>
      <c r="D3" s="213" t="s">
        <v>2</v>
      </c>
      <c r="E3" s="213" t="s">
        <v>3</v>
      </c>
      <c r="F3" s="213"/>
      <c r="G3" s="213"/>
      <c r="H3" s="236" t="s">
        <v>4</v>
      </c>
      <c r="I3" s="211" t="s">
        <v>4</v>
      </c>
      <c r="J3" s="215" t="s">
        <v>5</v>
      </c>
      <c r="K3" s="201" t="s">
        <v>6</v>
      </c>
      <c r="L3" s="203" t="s">
        <v>6</v>
      </c>
      <c r="M3" s="215" t="s">
        <v>7</v>
      </c>
      <c r="N3" s="209" t="s">
        <v>8</v>
      </c>
      <c r="O3" s="216" t="s">
        <v>9</v>
      </c>
    </row>
    <row r="4" spans="1:15" s="2" customFormat="1" ht="27" customHeight="1">
      <c r="A4" s="208"/>
      <c r="B4" s="107"/>
      <c r="C4" s="214"/>
      <c r="D4" s="214"/>
      <c r="E4" s="10" t="s">
        <v>10</v>
      </c>
      <c r="F4" s="10" t="s">
        <v>11</v>
      </c>
      <c r="G4" s="10" t="s">
        <v>12</v>
      </c>
      <c r="H4" s="230"/>
      <c r="I4" s="212"/>
      <c r="J4" s="205"/>
      <c r="K4" s="202"/>
      <c r="L4" s="204"/>
      <c r="M4" s="205"/>
      <c r="N4" s="210"/>
      <c r="O4" s="217"/>
    </row>
    <row r="5" spans="1:234" s="4" customFormat="1" ht="29.25" customHeight="1">
      <c r="A5" s="17">
        <v>13</v>
      </c>
      <c r="B5" s="65">
        <v>1</v>
      </c>
      <c r="C5" s="64" t="s">
        <v>237</v>
      </c>
      <c r="D5" s="65" t="s">
        <v>236</v>
      </c>
      <c r="E5" s="65">
        <v>85</v>
      </c>
      <c r="F5" s="65">
        <v>76</v>
      </c>
      <c r="G5" s="65">
        <v>161</v>
      </c>
      <c r="H5" s="102">
        <v>40.25</v>
      </c>
      <c r="I5" s="141">
        <v>40.25</v>
      </c>
      <c r="J5" s="21">
        <v>89.33</v>
      </c>
      <c r="K5" s="21">
        <v>44.67</v>
      </c>
      <c r="L5" s="141">
        <f aca="true" t="shared" si="0" ref="L5:L20">J5/2</f>
        <v>44.665</v>
      </c>
      <c r="M5" s="21">
        <f aca="true" t="shared" si="1" ref="M5:M20">H5+K5</f>
        <v>84.92</v>
      </c>
      <c r="N5" s="17">
        <v>1</v>
      </c>
      <c r="O5" s="17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</row>
    <row r="6" spans="1:15" s="3" customFormat="1" ht="29.25" customHeight="1">
      <c r="A6" s="11">
        <v>7</v>
      </c>
      <c r="B6" s="65">
        <v>3</v>
      </c>
      <c r="C6" s="64" t="s">
        <v>233</v>
      </c>
      <c r="D6" s="65" t="s">
        <v>232</v>
      </c>
      <c r="E6" s="65">
        <v>70</v>
      </c>
      <c r="F6" s="65">
        <v>76</v>
      </c>
      <c r="G6" s="65">
        <v>146</v>
      </c>
      <c r="H6" s="102">
        <v>36.5</v>
      </c>
      <c r="I6" s="141">
        <f aca="true" t="shared" si="2" ref="I6:I20">G6/4</f>
        <v>36.5</v>
      </c>
      <c r="J6" s="21">
        <v>87.17</v>
      </c>
      <c r="K6" s="21">
        <v>43.59</v>
      </c>
      <c r="L6" s="141">
        <f t="shared" si="0"/>
        <v>43.585</v>
      </c>
      <c r="M6" s="21">
        <f t="shared" si="1"/>
        <v>80.09</v>
      </c>
      <c r="N6" s="11">
        <v>2</v>
      </c>
      <c r="O6" s="11"/>
    </row>
    <row r="7" spans="1:234" s="3" customFormat="1" ht="29.25" customHeight="1">
      <c r="A7" s="32">
        <v>19</v>
      </c>
      <c r="B7" s="65">
        <v>6</v>
      </c>
      <c r="C7" s="64" t="s">
        <v>225</v>
      </c>
      <c r="D7" s="65" t="s">
        <v>224</v>
      </c>
      <c r="E7" s="65">
        <v>66</v>
      </c>
      <c r="F7" s="65">
        <v>71.5</v>
      </c>
      <c r="G7" s="65">
        <v>137.5</v>
      </c>
      <c r="H7" s="102">
        <v>34.38</v>
      </c>
      <c r="I7" s="141">
        <f t="shared" si="2"/>
        <v>34.375</v>
      </c>
      <c r="J7" s="21">
        <v>91.33</v>
      </c>
      <c r="K7" s="21">
        <v>45.67</v>
      </c>
      <c r="L7" s="141">
        <f t="shared" si="0"/>
        <v>45.665</v>
      </c>
      <c r="M7" s="21">
        <f t="shared" si="1"/>
        <v>80.05000000000001</v>
      </c>
      <c r="N7" s="17">
        <v>3</v>
      </c>
      <c r="O7" s="51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</row>
    <row r="8" spans="1:15" s="3" customFormat="1" ht="29.25" customHeight="1">
      <c r="A8" s="17">
        <v>4</v>
      </c>
      <c r="B8" s="65">
        <v>2</v>
      </c>
      <c r="C8" s="64" t="s">
        <v>235</v>
      </c>
      <c r="D8" s="65" t="s">
        <v>234</v>
      </c>
      <c r="E8" s="65">
        <v>80</v>
      </c>
      <c r="F8" s="65">
        <v>69</v>
      </c>
      <c r="G8" s="65">
        <v>149</v>
      </c>
      <c r="H8" s="102">
        <v>37.25</v>
      </c>
      <c r="I8" s="141">
        <f t="shared" si="2"/>
        <v>37.25</v>
      </c>
      <c r="J8" s="21">
        <v>85.33</v>
      </c>
      <c r="K8" s="21">
        <v>42.67</v>
      </c>
      <c r="L8" s="141">
        <f t="shared" si="0"/>
        <v>42.665</v>
      </c>
      <c r="M8" s="21">
        <f t="shared" si="1"/>
        <v>79.92</v>
      </c>
      <c r="N8" s="11">
        <v>4</v>
      </c>
      <c r="O8" s="17"/>
    </row>
    <row r="9" spans="1:234" s="39" customFormat="1" ht="29.25" customHeight="1">
      <c r="A9" s="32">
        <v>14</v>
      </c>
      <c r="B9" s="65">
        <v>6</v>
      </c>
      <c r="C9" s="64" t="s">
        <v>227</v>
      </c>
      <c r="D9" s="65" t="s">
        <v>226</v>
      </c>
      <c r="E9" s="65">
        <v>71</v>
      </c>
      <c r="F9" s="65">
        <v>66.5</v>
      </c>
      <c r="G9" s="65">
        <v>137.5</v>
      </c>
      <c r="H9" s="102">
        <v>34.38</v>
      </c>
      <c r="I9" s="141">
        <f t="shared" si="2"/>
        <v>34.375</v>
      </c>
      <c r="J9" s="21">
        <v>91</v>
      </c>
      <c r="K9" s="21">
        <v>45.5</v>
      </c>
      <c r="L9" s="141">
        <f t="shared" si="0"/>
        <v>45.5</v>
      </c>
      <c r="M9" s="21">
        <f t="shared" si="1"/>
        <v>79.88</v>
      </c>
      <c r="N9" s="17">
        <v>5</v>
      </c>
      <c r="O9" s="51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</row>
    <row r="10" spans="1:15" s="40" customFormat="1" ht="29.25" customHeight="1">
      <c r="A10" s="32">
        <v>3</v>
      </c>
      <c r="B10" s="65">
        <v>4</v>
      </c>
      <c r="C10" s="64" t="s">
        <v>229</v>
      </c>
      <c r="D10" s="65" t="s">
        <v>228</v>
      </c>
      <c r="E10" s="65">
        <v>77.5</v>
      </c>
      <c r="F10" s="65">
        <v>64.5</v>
      </c>
      <c r="G10" s="65">
        <v>142</v>
      </c>
      <c r="H10" s="102">
        <v>35.5</v>
      </c>
      <c r="I10" s="141">
        <f t="shared" si="2"/>
        <v>35.5</v>
      </c>
      <c r="J10" s="21">
        <v>87.67</v>
      </c>
      <c r="K10" s="21">
        <v>43.84</v>
      </c>
      <c r="L10" s="141">
        <f t="shared" si="0"/>
        <v>43.835</v>
      </c>
      <c r="M10" s="21">
        <f t="shared" si="1"/>
        <v>79.34</v>
      </c>
      <c r="N10" s="11">
        <v>6</v>
      </c>
      <c r="O10" s="51"/>
    </row>
    <row r="11" spans="1:15" s="40" customFormat="1" ht="29.25" customHeight="1">
      <c r="A11" s="72" t="s">
        <v>864</v>
      </c>
      <c r="B11" s="65">
        <v>8</v>
      </c>
      <c r="C11" s="64" t="s">
        <v>223</v>
      </c>
      <c r="D11" s="65" t="s">
        <v>222</v>
      </c>
      <c r="E11" s="65">
        <v>66.5</v>
      </c>
      <c r="F11" s="65">
        <v>69</v>
      </c>
      <c r="G11" s="65">
        <v>135.5</v>
      </c>
      <c r="H11" s="102">
        <v>33.88</v>
      </c>
      <c r="I11" s="141">
        <f t="shared" si="2"/>
        <v>33.875</v>
      </c>
      <c r="J11" s="21">
        <v>90</v>
      </c>
      <c r="K11" s="21">
        <v>45</v>
      </c>
      <c r="L11" s="141">
        <f t="shared" si="0"/>
        <v>45</v>
      </c>
      <c r="M11" s="21">
        <f t="shared" si="1"/>
        <v>78.88</v>
      </c>
      <c r="N11" s="17">
        <v>7</v>
      </c>
      <c r="O11" s="51"/>
    </row>
    <row r="12" spans="1:234" s="40" customFormat="1" ht="29.25" customHeight="1">
      <c r="A12" s="11">
        <v>18</v>
      </c>
      <c r="B12" s="65">
        <v>4</v>
      </c>
      <c r="C12" s="64" t="s">
        <v>231</v>
      </c>
      <c r="D12" s="65" t="s">
        <v>230</v>
      </c>
      <c r="E12" s="65">
        <v>75</v>
      </c>
      <c r="F12" s="65">
        <v>67</v>
      </c>
      <c r="G12" s="65">
        <v>142</v>
      </c>
      <c r="H12" s="102">
        <v>35.5</v>
      </c>
      <c r="I12" s="141">
        <f t="shared" si="2"/>
        <v>35.5</v>
      </c>
      <c r="J12" s="21">
        <v>84.67</v>
      </c>
      <c r="K12" s="21">
        <v>42.34</v>
      </c>
      <c r="L12" s="141">
        <f t="shared" si="0"/>
        <v>42.335</v>
      </c>
      <c r="M12" s="21">
        <f t="shared" si="1"/>
        <v>77.84</v>
      </c>
      <c r="N12" s="11">
        <v>8</v>
      </c>
      <c r="O12" s="1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</row>
    <row r="13" spans="1:15" s="40" customFormat="1" ht="29.25" customHeight="1">
      <c r="A13" s="117" t="s">
        <v>871</v>
      </c>
      <c r="B13" s="65">
        <v>10</v>
      </c>
      <c r="C13" s="64" t="s">
        <v>219</v>
      </c>
      <c r="D13" s="65" t="s">
        <v>218</v>
      </c>
      <c r="E13" s="65">
        <v>67.5</v>
      </c>
      <c r="F13" s="65">
        <v>62.5</v>
      </c>
      <c r="G13" s="65">
        <v>130</v>
      </c>
      <c r="H13" s="102">
        <v>32.5</v>
      </c>
      <c r="I13" s="141">
        <f t="shared" si="2"/>
        <v>32.5</v>
      </c>
      <c r="J13" s="21">
        <v>90.33</v>
      </c>
      <c r="K13" s="21">
        <v>45.17</v>
      </c>
      <c r="L13" s="141">
        <f t="shared" si="0"/>
        <v>45.165</v>
      </c>
      <c r="M13" s="21">
        <f t="shared" si="1"/>
        <v>77.67</v>
      </c>
      <c r="N13" s="17">
        <v>9</v>
      </c>
      <c r="O13" s="51"/>
    </row>
    <row r="14" spans="1:15" s="40" customFormat="1" ht="29.25" customHeight="1">
      <c r="A14" s="72" t="s">
        <v>866</v>
      </c>
      <c r="B14" s="65">
        <v>9</v>
      </c>
      <c r="C14" s="64" t="s">
        <v>221</v>
      </c>
      <c r="D14" s="65" t="s">
        <v>220</v>
      </c>
      <c r="E14" s="65">
        <v>71</v>
      </c>
      <c r="F14" s="65">
        <v>63.5</v>
      </c>
      <c r="G14" s="65">
        <v>134.5</v>
      </c>
      <c r="H14" s="102">
        <v>33.63</v>
      </c>
      <c r="I14" s="141">
        <f t="shared" si="2"/>
        <v>33.625</v>
      </c>
      <c r="J14" s="21">
        <v>87</v>
      </c>
      <c r="K14" s="21">
        <v>43.5</v>
      </c>
      <c r="L14" s="141">
        <f t="shared" si="0"/>
        <v>43.5</v>
      </c>
      <c r="M14" s="21">
        <f t="shared" si="1"/>
        <v>77.13</v>
      </c>
      <c r="N14" s="11">
        <v>10</v>
      </c>
      <c r="O14" s="51"/>
    </row>
    <row r="15" spans="1:15" s="40" customFormat="1" ht="29.25" customHeight="1">
      <c r="A15" s="117" t="s">
        <v>867</v>
      </c>
      <c r="B15" s="65">
        <v>11</v>
      </c>
      <c r="C15" s="64" t="s">
        <v>217</v>
      </c>
      <c r="D15" s="65" t="s">
        <v>216</v>
      </c>
      <c r="E15" s="65">
        <v>65.5</v>
      </c>
      <c r="F15" s="65">
        <v>63</v>
      </c>
      <c r="G15" s="65">
        <v>128.5</v>
      </c>
      <c r="H15" s="102">
        <v>32.13</v>
      </c>
      <c r="I15" s="141">
        <f t="shared" si="2"/>
        <v>32.125</v>
      </c>
      <c r="J15" s="21">
        <v>87.67</v>
      </c>
      <c r="K15" s="21">
        <v>43.84</v>
      </c>
      <c r="L15" s="141">
        <f t="shared" si="0"/>
        <v>43.835</v>
      </c>
      <c r="M15" s="21">
        <f t="shared" si="1"/>
        <v>75.97</v>
      </c>
      <c r="N15" s="17">
        <v>11</v>
      </c>
      <c r="O15" s="51"/>
    </row>
    <row r="16" spans="1:15" s="40" customFormat="1" ht="29.25" customHeight="1">
      <c r="A16" s="117" t="s">
        <v>868</v>
      </c>
      <c r="B16" s="65">
        <v>12</v>
      </c>
      <c r="C16" s="64" t="s">
        <v>215</v>
      </c>
      <c r="D16" s="65" t="s">
        <v>214</v>
      </c>
      <c r="E16" s="65">
        <v>56</v>
      </c>
      <c r="F16" s="65">
        <v>70.5</v>
      </c>
      <c r="G16" s="65">
        <v>126.5</v>
      </c>
      <c r="H16" s="102">
        <v>31.63</v>
      </c>
      <c r="I16" s="141">
        <f t="shared" si="2"/>
        <v>31.625</v>
      </c>
      <c r="J16" s="21">
        <v>86.83</v>
      </c>
      <c r="K16" s="21">
        <v>43.42</v>
      </c>
      <c r="L16" s="141">
        <f t="shared" si="0"/>
        <v>43.415</v>
      </c>
      <c r="M16" s="21">
        <f t="shared" si="1"/>
        <v>75.05</v>
      </c>
      <c r="N16" s="11">
        <v>12</v>
      </c>
      <c r="O16" s="51"/>
    </row>
    <row r="17" spans="1:15" s="40" customFormat="1" ht="29.25" customHeight="1">
      <c r="A17" s="117" t="s">
        <v>869</v>
      </c>
      <c r="B17" s="65">
        <v>15</v>
      </c>
      <c r="C17" s="64" t="s">
        <v>211</v>
      </c>
      <c r="D17" s="65" t="s">
        <v>210</v>
      </c>
      <c r="E17" s="65">
        <v>58.5</v>
      </c>
      <c r="F17" s="65">
        <v>65</v>
      </c>
      <c r="G17" s="65">
        <v>123.5</v>
      </c>
      <c r="H17" s="102">
        <v>30.88</v>
      </c>
      <c r="I17" s="141">
        <f t="shared" si="2"/>
        <v>30.875</v>
      </c>
      <c r="J17" s="21">
        <v>86</v>
      </c>
      <c r="K17" s="21">
        <v>43</v>
      </c>
      <c r="L17" s="141">
        <f t="shared" si="0"/>
        <v>43</v>
      </c>
      <c r="M17" s="21">
        <f t="shared" si="1"/>
        <v>73.88</v>
      </c>
      <c r="N17" s="17">
        <v>13</v>
      </c>
      <c r="O17" s="51"/>
    </row>
    <row r="18" spans="1:15" s="40" customFormat="1" ht="29.25" customHeight="1">
      <c r="A18" s="117" t="s">
        <v>870</v>
      </c>
      <c r="B18" s="65">
        <v>14</v>
      </c>
      <c r="C18" s="64" t="s">
        <v>213</v>
      </c>
      <c r="D18" s="65" t="s">
        <v>212</v>
      </c>
      <c r="E18" s="65">
        <v>59</v>
      </c>
      <c r="F18" s="65">
        <v>66.5</v>
      </c>
      <c r="G18" s="65">
        <v>125.5</v>
      </c>
      <c r="H18" s="102">
        <v>31.38</v>
      </c>
      <c r="I18" s="141">
        <f t="shared" si="2"/>
        <v>31.375</v>
      </c>
      <c r="J18" s="21">
        <v>84.33</v>
      </c>
      <c r="K18" s="21">
        <v>42.17</v>
      </c>
      <c r="L18" s="141">
        <f t="shared" si="0"/>
        <v>42.165</v>
      </c>
      <c r="M18" s="21">
        <f t="shared" si="1"/>
        <v>73.55</v>
      </c>
      <c r="N18" s="11">
        <v>14</v>
      </c>
      <c r="O18" s="51"/>
    </row>
    <row r="19" spans="1:15" s="40" customFormat="1" ht="29.25" customHeight="1">
      <c r="A19" s="17">
        <v>1</v>
      </c>
      <c r="B19" s="65">
        <v>17</v>
      </c>
      <c r="C19" s="64" t="s">
        <v>245</v>
      </c>
      <c r="D19" s="65" t="s">
        <v>244</v>
      </c>
      <c r="E19" s="65">
        <v>62</v>
      </c>
      <c r="F19" s="65">
        <v>58</v>
      </c>
      <c r="G19" s="65">
        <v>120</v>
      </c>
      <c r="H19" s="102">
        <v>30</v>
      </c>
      <c r="I19" s="141">
        <f t="shared" si="2"/>
        <v>30</v>
      </c>
      <c r="J19" s="21">
        <v>84.33</v>
      </c>
      <c r="K19" s="21">
        <v>42.17</v>
      </c>
      <c r="L19" s="141">
        <f t="shared" si="0"/>
        <v>42.165</v>
      </c>
      <c r="M19" s="21">
        <f t="shared" si="1"/>
        <v>72.17</v>
      </c>
      <c r="N19" s="17">
        <v>15</v>
      </c>
      <c r="O19" s="17"/>
    </row>
    <row r="20" spans="1:15" s="40" customFormat="1" ht="29.25" customHeight="1">
      <c r="A20" s="11">
        <v>5</v>
      </c>
      <c r="B20" s="86">
        <v>20</v>
      </c>
      <c r="C20" s="85" t="s">
        <v>241</v>
      </c>
      <c r="D20" s="86" t="s">
        <v>240</v>
      </c>
      <c r="E20" s="86">
        <v>62</v>
      </c>
      <c r="F20" s="86">
        <v>56</v>
      </c>
      <c r="G20" s="86">
        <v>118</v>
      </c>
      <c r="H20" s="102">
        <v>29.5</v>
      </c>
      <c r="I20" s="141">
        <f t="shared" si="2"/>
        <v>29.5</v>
      </c>
      <c r="J20" s="21">
        <v>85</v>
      </c>
      <c r="K20" s="21">
        <v>42.5</v>
      </c>
      <c r="L20" s="141">
        <f t="shared" si="0"/>
        <v>42.5</v>
      </c>
      <c r="M20" s="21">
        <f t="shared" si="1"/>
        <v>72</v>
      </c>
      <c r="N20" s="11">
        <v>16</v>
      </c>
      <c r="O20" s="11"/>
    </row>
    <row r="21" spans="1:15" s="40" customFormat="1" ht="29.25" customHeight="1">
      <c r="A21" s="117" t="s">
        <v>874</v>
      </c>
      <c r="B21" s="65">
        <v>16</v>
      </c>
      <c r="C21" s="64" t="s">
        <v>209</v>
      </c>
      <c r="D21" s="65" t="s">
        <v>208</v>
      </c>
      <c r="E21" s="65">
        <v>59</v>
      </c>
      <c r="F21" s="65">
        <v>62.5</v>
      </c>
      <c r="G21" s="65">
        <v>121.5</v>
      </c>
      <c r="H21" s="102"/>
      <c r="I21" s="141"/>
      <c r="J21" s="21"/>
      <c r="K21" s="21"/>
      <c r="L21" s="141"/>
      <c r="M21" s="118" t="s">
        <v>872</v>
      </c>
      <c r="N21" s="17"/>
      <c r="O21" s="51"/>
    </row>
    <row r="22" spans="1:15" s="40" customFormat="1" ht="29.25" customHeight="1">
      <c r="A22" s="17">
        <v>9</v>
      </c>
      <c r="B22" s="65">
        <v>17</v>
      </c>
      <c r="C22" s="64" t="s">
        <v>243</v>
      </c>
      <c r="D22" s="65" t="s">
        <v>242</v>
      </c>
      <c r="E22" s="65">
        <v>57</v>
      </c>
      <c r="F22" s="65">
        <v>63</v>
      </c>
      <c r="G22" s="65">
        <v>120</v>
      </c>
      <c r="H22" s="102"/>
      <c r="I22" s="141"/>
      <c r="J22" s="21"/>
      <c r="K22" s="21"/>
      <c r="L22" s="141"/>
      <c r="M22" s="118" t="s">
        <v>872</v>
      </c>
      <c r="N22" s="11"/>
      <c r="O22" s="17"/>
    </row>
    <row r="23" spans="1:15" s="40" customFormat="1" ht="29.25" customHeight="1">
      <c r="A23" s="11">
        <v>12</v>
      </c>
      <c r="B23" s="65">
        <v>23</v>
      </c>
      <c r="C23" s="64" t="s">
        <v>239</v>
      </c>
      <c r="D23" s="65" t="s">
        <v>238</v>
      </c>
      <c r="E23" s="65">
        <v>51</v>
      </c>
      <c r="F23" s="65">
        <v>63</v>
      </c>
      <c r="G23" s="65">
        <v>114</v>
      </c>
      <c r="H23" s="102"/>
      <c r="I23" s="141"/>
      <c r="J23" s="21"/>
      <c r="K23" s="21"/>
      <c r="L23" s="141"/>
      <c r="M23" s="118" t="s">
        <v>872</v>
      </c>
      <c r="N23" s="17"/>
      <c r="O23" s="11"/>
    </row>
    <row r="24" spans="1:15" ht="45" customHeight="1">
      <c r="A24" s="218" t="s">
        <v>148</v>
      </c>
      <c r="B24" s="218"/>
      <c r="C24" s="218"/>
      <c r="D24" s="218"/>
      <c r="E24" s="218"/>
      <c r="F24" s="218"/>
      <c r="G24" s="218"/>
      <c r="H24" s="219"/>
      <c r="I24" s="220"/>
      <c r="J24" s="220"/>
      <c r="K24" s="220"/>
      <c r="L24" s="220"/>
      <c r="M24" s="220"/>
      <c r="N24" s="218"/>
      <c r="O24" s="218"/>
    </row>
    <row r="25" spans="1:15" s="1" customFormat="1" ht="29.25" customHeight="1">
      <c r="A25" s="221" t="s">
        <v>207</v>
      </c>
      <c r="B25" s="221"/>
      <c r="C25" s="221"/>
      <c r="D25" s="221"/>
      <c r="E25" s="221"/>
      <c r="F25" s="221"/>
      <c r="H25" s="9"/>
      <c r="I25" s="144"/>
      <c r="J25" s="24"/>
      <c r="K25" s="24"/>
      <c r="L25" s="144"/>
      <c r="M25" s="222"/>
      <c r="N25" s="223"/>
      <c r="O25" s="224"/>
    </row>
    <row r="26" spans="1:15" s="2" customFormat="1" ht="22.5" customHeight="1">
      <c r="A26" s="207" t="s">
        <v>0</v>
      </c>
      <c r="B26" s="106"/>
      <c r="C26" s="213" t="s">
        <v>1</v>
      </c>
      <c r="D26" s="213" t="s">
        <v>2</v>
      </c>
      <c r="E26" s="213" t="s">
        <v>3</v>
      </c>
      <c r="F26" s="213"/>
      <c r="G26" s="213"/>
      <c r="H26" s="236" t="s">
        <v>4</v>
      </c>
      <c r="I26" s="211" t="s">
        <v>4</v>
      </c>
      <c r="J26" s="215" t="s">
        <v>5</v>
      </c>
      <c r="K26" s="201" t="s">
        <v>6</v>
      </c>
      <c r="L26" s="203" t="s">
        <v>6</v>
      </c>
      <c r="M26" s="215" t="s">
        <v>7</v>
      </c>
      <c r="N26" s="209" t="s">
        <v>8</v>
      </c>
      <c r="O26" s="216" t="s">
        <v>9</v>
      </c>
    </row>
    <row r="27" spans="1:15" s="2" customFormat="1" ht="27" customHeight="1">
      <c r="A27" s="208"/>
      <c r="B27" s="107"/>
      <c r="C27" s="214"/>
      <c r="D27" s="214"/>
      <c r="E27" s="10" t="s">
        <v>10</v>
      </c>
      <c r="F27" s="10" t="s">
        <v>11</v>
      </c>
      <c r="G27" s="10" t="s">
        <v>12</v>
      </c>
      <c r="H27" s="230"/>
      <c r="I27" s="212"/>
      <c r="J27" s="205"/>
      <c r="K27" s="202"/>
      <c r="L27" s="204"/>
      <c r="M27" s="205"/>
      <c r="N27" s="210"/>
      <c r="O27" s="217"/>
    </row>
    <row r="28" spans="1:234" s="4" customFormat="1" ht="32.25" customHeight="1">
      <c r="A28" s="17">
        <v>2</v>
      </c>
      <c r="B28" s="65">
        <v>1</v>
      </c>
      <c r="C28" s="64" t="s">
        <v>275</v>
      </c>
      <c r="D28" s="65" t="s">
        <v>274</v>
      </c>
      <c r="E28" s="65">
        <v>77.5</v>
      </c>
      <c r="F28" s="65">
        <v>66</v>
      </c>
      <c r="G28" s="65">
        <v>143.5</v>
      </c>
      <c r="H28" s="102">
        <v>35.88</v>
      </c>
      <c r="I28" s="141">
        <f aca="true" t="shared" si="3" ref="I28:I42">G28/4</f>
        <v>35.875</v>
      </c>
      <c r="J28" s="21">
        <v>86.67</v>
      </c>
      <c r="K28" s="21">
        <v>43.34</v>
      </c>
      <c r="L28" s="141">
        <f aca="true" t="shared" si="4" ref="L28:L42">J28/2</f>
        <v>43.335</v>
      </c>
      <c r="M28" s="21">
        <f aca="true" t="shared" si="5" ref="M28:M42">H28+K28</f>
        <v>79.22</v>
      </c>
      <c r="N28" s="17">
        <v>1</v>
      </c>
      <c r="O28" s="17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</row>
    <row r="29" spans="1:15" s="3" customFormat="1" ht="32.25" customHeight="1">
      <c r="A29" s="11">
        <v>10</v>
      </c>
      <c r="B29" s="65">
        <v>3</v>
      </c>
      <c r="C29" s="64" t="s">
        <v>271</v>
      </c>
      <c r="D29" s="65" t="s">
        <v>270</v>
      </c>
      <c r="E29" s="65">
        <v>78</v>
      </c>
      <c r="F29" s="65">
        <v>50.5</v>
      </c>
      <c r="G29" s="65">
        <v>128.5</v>
      </c>
      <c r="H29" s="102">
        <v>32.13</v>
      </c>
      <c r="I29" s="141">
        <f t="shared" si="3"/>
        <v>32.125</v>
      </c>
      <c r="J29" s="21">
        <v>87.33</v>
      </c>
      <c r="K29" s="21">
        <v>43.67</v>
      </c>
      <c r="L29" s="141">
        <f t="shared" si="4"/>
        <v>43.665</v>
      </c>
      <c r="M29" s="21">
        <f t="shared" si="5"/>
        <v>75.80000000000001</v>
      </c>
      <c r="N29" s="11">
        <v>2</v>
      </c>
      <c r="O29" s="11"/>
    </row>
    <row r="30" spans="1:15" s="3" customFormat="1" ht="32.25" customHeight="1">
      <c r="A30" s="17">
        <v>1</v>
      </c>
      <c r="B30" s="65">
        <v>2</v>
      </c>
      <c r="C30" s="64" t="s">
        <v>273</v>
      </c>
      <c r="D30" s="65" t="s">
        <v>272</v>
      </c>
      <c r="E30" s="65">
        <v>66</v>
      </c>
      <c r="F30" s="65">
        <v>67</v>
      </c>
      <c r="G30" s="65">
        <v>133</v>
      </c>
      <c r="H30" s="102">
        <v>33.25</v>
      </c>
      <c r="I30" s="141">
        <f t="shared" si="3"/>
        <v>33.25</v>
      </c>
      <c r="J30" s="21">
        <v>84</v>
      </c>
      <c r="K30" s="21">
        <v>42</v>
      </c>
      <c r="L30" s="141">
        <f t="shared" si="4"/>
        <v>42</v>
      </c>
      <c r="M30" s="21">
        <f t="shared" si="5"/>
        <v>75.25</v>
      </c>
      <c r="N30" s="17">
        <v>3</v>
      </c>
      <c r="O30" s="17"/>
    </row>
    <row r="31" spans="1:234" s="3" customFormat="1" ht="32.25" customHeight="1">
      <c r="A31" s="32">
        <v>7</v>
      </c>
      <c r="B31" s="65">
        <v>6</v>
      </c>
      <c r="C31" s="64" t="s">
        <v>265</v>
      </c>
      <c r="D31" s="65" t="s">
        <v>264</v>
      </c>
      <c r="E31" s="65">
        <v>67</v>
      </c>
      <c r="F31" s="65">
        <v>55</v>
      </c>
      <c r="G31" s="65">
        <v>122</v>
      </c>
      <c r="H31" s="102">
        <v>30.5</v>
      </c>
      <c r="I31" s="141">
        <f t="shared" si="3"/>
        <v>30.5</v>
      </c>
      <c r="J31" s="21">
        <v>89.33</v>
      </c>
      <c r="K31" s="21">
        <v>44.67</v>
      </c>
      <c r="L31" s="141">
        <f t="shared" si="4"/>
        <v>44.665</v>
      </c>
      <c r="M31" s="21">
        <f t="shared" si="5"/>
        <v>75.17</v>
      </c>
      <c r="N31" s="11">
        <v>4</v>
      </c>
      <c r="O31" s="51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</row>
    <row r="32" spans="1:234" s="39" customFormat="1" ht="32.25" customHeight="1">
      <c r="A32" s="32">
        <v>5</v>
      </c>
      <c r="B32" s="65">
        <v>5</v>
      </c>
      <c r="C32" s="64" t="s">
        <v>267</v>
      </c>
      <c r="D32" s="65" t="s">
        <v>266</v>
      </c>
      <c r="E32" s="65">
        <v>74</v>
      </c>
      <c r="F32" s="65">
        <v>48.5</v>
      </c>
      <c r="G32" s="65">
        <v>122.5</v>
      </c>
      <c r="H32" s="102">
        <v>30.63</v>
      </c>
      <c r="I32" s="141">
        <f t="shared" si="3"/>
        <v>30.625</v>
      </c>
      <c r="J32" s="21">
        <v>88</v>
      </c>
      <c r="K32" s="21">
        <v>44</v>
      </c>
      <c r="L32" s="141">
        <f t="shared" si="4"/>
        <v>44</v>
      </c>
      <c r="M32" s="21">
        <f t="shared" si="5"/>
        <v>74.63</v>
      </c>
      <c r="N32" s="17">
        <v>5</v>
      </c>
      <c r="O32" s="51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</row>
    <row r="33" spans="1:15" s="40" customFormat="1" ht="32.25" customHeight="1">
      <c r="A33" s="32">
        <v>13</v>
      </c>
      <c r="B33" s="65">
        <v>7</v>
      </c>
      <c r="C33" s="64" t="s">
        <v>263</v>
      </c>
      <c r="D33" s="65" t="s">
        <v>262</v>
      </c>
      <c r="E33" s="65">
        <v>50</v>
      </c>
      <c r="F33" s="65">
        <v>68.5</v>
      </c>
      <c r="G33" s="65">
        <v>118.5</v>
      </c>
      <c r="H33" s="102">
        <v>29.63</v>
      </c>
      <c r="I33" s="141">
        <f t="shared" si="3"/>
        <v>29.625</v>
      </c>
      <c r="J33" s="21">
        <v>87.33</v>
      </c>
      <c r="K33" s="21">
        <v>43.67</v>
      </c>
      <c r="L33" s="141">
        <f t="shared" si="4"/>
        <v>43.665</v>
      </c>
      <c r="M33" s="21">
        <f t="shared" si="5"/>
        <v>73.3</v>
      </c>
      <c r="N33" s="11">
        <v>6</v>
      </c>
      <c r="O33" s="51"/>
    </row>
    <row r="34" spans="1:234" s="40" customFormat="1" ht="32.25" customHeight="1">
      <c r="A34" s="11">
        <v>3</v>
      </c>
      <c r="B34" s="65">
        <v>4</v>
      </c>
      <c r="C34" s="64" t="s">
        <v>269</v>
      </c>
      <c r="D34" s="65" t="s">
        <v>268</v>
      </c>
      <c r="E34" s="65">
        <v>54</v>
      </c>
      <c r="F34" s="65">
        <v>70</v>
      </c>
      <c r="G34" s="65">
        <v>124</v>
      </c>
      <c r="H34" s="102">
        <v>31</v>
      </c>
      <c r="I34" s="141">
        <f t="shared" si="3"/>
        <v>31</v>
      </c>
      <c r="J34" s="21">
        <v>84</v>
      </c>
      <c r="K34" s="21">
        <v>42</v>
      </c>
      <c r="L34" s="141">
        <f t="shared" si="4"/>
        <v>42</v>
      </c>
      <c r="M34" s="21">
        <f t="shared" si="5"/>
        <v>73</v>
      </c>
      <c r="N34" s="17">
        <v>7</v>
      </c>
      <c r="O34" s="1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</row>
    <row r="35" spans="1:15" s="40" customFormat="1" ht="32.25" customHeight="1">
      <c r="A35" s="117" t="s">
        <v>875</v>
      </c>
      <c r="B35" s="65">
        <v>10</v>
      </c>
      <c r="C35" s="64" t="s">
        <v>257</v>
      </c>
      <c r="D35" s="65" t="s">
        <v>256</v>
      </c>
      <c r="E35" s="65">
        <v>64</v>
      </c>
      <c r="F35" s="65">
        <v>50.5</v>
      </c>
      <c r="G35" s="65">
        <v>114.5</v>
      </c>
      <c r="H35" s="102">
        <v>28.63</v>
      </c>
      <c r="I35" s="141">
        <f t="shared" si="3"/>
        <v>28.625</v>
      </c>
      <c r="J35" s="21">
        <v>88.33</v>
      </c>
      <c r="K35" s="21">
        <v>44.17</v>
      </c>
      <c r="L35" s="141">
        <f t="shared" si="4"/>
        <v>44.165</v>
      </c>
      <c r="M35" s="21">
        <f t="shared" si="5"/>
        <v>72.8</v>
      </c>
      <c r="N35" s="11">
        <v>8</v>
      </c>
      <c r="O35" s="51"/>
    </row>
    <row r="36" spans="1:15" s="40" customFormat="1" ht="32.25" customHeight="1">
      <c r="A36" s="117" t="s">
        <v>866</v>
      </c>
      <c r="B36" s="65">
        <v>9</v>
      </c>
      <c r="C36" s="64" t="s">
        <v>259</v>
      </c>
      <c r="D36" s="65" t="s">
        <v>258</v>
      </c>
      <c r="E36" s="65">
        <v>64</v>
      </c>
      <c r="F36" s="65">
        <v>51</v>
      </c>
      <c r="G36" s="65">
        <v>115</v>
      </c>
      <c r="H36" s="102">
        <v>28.75</v>
      </c>
      <c r="I36" s="141">
        <f t="shared" si="3"/>
        <v>28.75</v>
      </c>
      <c r="J36" s="21">
        <v>88</v>
      </c>
      <c r="K36" s="21">
        <v>44</v>
      </c>
      <c r="L36" s="141">
        <f t="shared" si="4"/>
        <v>44</v>
      </c>
      <c r="M36" s="21">
        <f t="shared" si="5"/>
        <v>72.75</v>
      </c>
      <c r="N36" s="17">
        <v>9</v>
      </c>
      <c r="O36" s="51"/>
    </row>
    <row r="37" spans="1:15" s="40" customFormat="1" ht="32.25" customHeight="1">
      <c r="A37" s="117" t="s">
        <v>869</v>
      </c>
      <c r="B37" s="65">
        <v>8</v>
      </c>
      <c r="C37" s="64" t="s">
        <v>261</v>
      </c>
      <c r="D37" s="65" t="s">
        <v>260</v>
      </c>
      <c r="E37" s="65">
        <v>56.5</v>
      </c>
      <c r="F37" s="65">
        <v>59.5</v>
      </c>
      <c r="G37" s="65">
        <v>116</v>
      </c>
      <c r="H37" s="102">
        <v>29</v>
      </c>
      <c r="I37" s="141">
        <f t="shared" si="3"/>
        <v>29</v>
      </c>
      <c r="J37" s="21">
        <v>87</v>
      </c>
      <c r="K37" s="21">
        <v>43.5</v>
      </c>
      <c r="L37" s="141">
        <f t="shared" si="4"/>
        <v>43.5</v>
      </c>
      <c r="M37" s="21">
        <f t="shared" si="5"/>
        <v>72.5</v>
      </c>
      <c r="N37" s="11">
        <v>10</v>
      </c>
      <c r="O37" s="51"/>
    </row>
    <row r="38" spans="1:15" s="40" customFormat="1" ht="32.25" customHeight="1">
      <c r="A38" s="117" t="s">
        <v>877</v>
      </c>
      <c r="B38" s="65">
        <v>10</v>
      </c>
      <c r="C38" s="64" t="s">
        <v>255</v>
      </c>
      <c r="D38" s="65" t="s">
        <v>254</v>
      </c>
      <c r="E38" s="65">
        <v>56.5</v>
      </c>
      <c r="F38" s="65">
        <v>58</v>
      </c>
      <c r="G38" s="65">
        <v>114.5</v>
      </c>
      <c r="H38" s="102">
        <v>28.63</v>
      </c>
      <c r="I38" s="141">
        <f t="shared" si="3"/>
        <v>28.625</v>
      </c>
      <c r="J38" s="21">
        <v>85.67</v>
      </c>
      <c r="K38" s="21">
        <v>42.84</v>
      </c>
      <c r="L38" s="141">
        <f t="shared" si="4"/>
        <v>42.835</v>
      </c>
      <c r="M38" s="21">
        <f t="shared" si="5"/>
        <v>71.47</v>
      </c>
      <c r="N38" s="17">
        <v>11</v>
      </c>
      <c r="O38" s="51"/>
    </row>
    <row r="39" spans="1:15" s="40" customFormat="1" ht="32.25" customHeight="1">
      <c r="A39" s="117" t="s">
        <v>871</v>
      </c>
      <c r="B39" s="65">
        <v>12</v>
      </c>
      <c r="C39" s="64" t="s">
        <v>253</v>
      </c>
      <c r="D39" s="65" t="s">
        <v>252</v>
      </c>
      <c r="E39" s="65">
        <v>64.5</v>
      </c>
      <c r="F39" s="65">
        <v>48</v>
      </c>
      <c r="G39" s="65">
        <v>112.5</v>
      </c>
      <c r="H39" s="102">
        <v>28.13</v>
      </c>
      <c r="I39" s="141">
        <f t="shared" si="3"/>
        <v>28.125</v>
      </c>
      <c r="J39" s="21">
        <v>86.67</v>
      </c>
      <c r="K39" s="21">
        <v>43.34</v>
      </c>
      <c r="L39" s="141">
        <f t="shared" si="4"/>
        <v>43.335</v>
      </c>
      <c r="M39" s="21">
        <f t="shared" si="5"/>
        <v>71.47</v>
      </c>
      <c r="N39" s="11">
        <v>12</v>
      </c>
      <c r="O39" s="51"/>
    </row>
    <row r="40" spans="1:15" s="40" customFormat="1" ht="32.25" customHeight="1">
      <c r="A40" s="117" t="s">
        <v>880</v>
      </c>
      <c r="B40" s="65">
        <v>16</v>
      </c>
      <c r="C40" s="64" t="s">
        <v>247</v>
      </c>
      <c r="D40" s="65" t="s">
        <v>246</v>
      </c>
      <c r="E40" s="65">
        <v>45.5</v>
      </c>
      <c r="F40" s="65">
        <v>61.5</v>
      </c>
      <c r="G40" s="65">
        <v>107</v>
      </c>
      <c r="H40" s="102">
        <v>26.75</v>
      </c>
      <c r="I40" s="141">
        <f t="shared" si="3"/>
        <v>26.75</v>
      </c>
      <c r="J40" s="21">
        <v>89.33</v>
      </c>
      <c r="K40" s="21">
        <v>44.67</v>
      </c>
      <c r="L40" s="141">
        <f t="shared" si="4"/>
        <v>44.665</v>
      </c>
      <c r="M40" s="21">
        <f t="shared" si="5"/>
        <v>71.42</v>
      </c>
      <c r="N40" s="17">
        <v>13</v>
      </c>
      <c r="O40" s="51"/>
    </row>
    <row r="41" spans="1:15" s="40" customFormat="1" ht="32.25" customHeight="1">
      <c r="A41" s="117" t="s">
        <v>868</v>
      </c>
      <c r="B41" s="65">
        <v>13</v>
      </c>
      <c r="C41" s="64" t="s">
        <v>251</v>
      </c>
      <c r="D41" s="65" t="s">
        <v>250</v>
      </c>
      <c r="E41" s="65">
        <v>50.5</v>
      </c>
      <c r="F41" s="65">
        <v>61.5</v>
      </c>
      <c r="G41" s="65">
        <v>112</v>
      </c>
      <c r="H41" s="102">
        <v>28</v>
      </c>
      <c r="I41" s="141">
        <f t="shared" si="3"/>
        <v>28</v>
      </c>
      <c r="J41" s="21">
        <v>83.67</v>
      </c>
      <c r="K41" s="21">
        <v>41.84</v>
      </c>
      <c r="L41" s="141">
        <f t="shared" si="4"/>
        <v>41.835</v>
      </c>
      <c r="M41" s="21">
        <f t="shared" si="5"/>
        <v>69.84</v>
      </c>
      <c r="N41" s="11">
        <v>14</v>
      </c>
      <c r="O41" s="51"/>
    </row>
    <row r="42" spans="1:15" s="40" customFormat="1" ht="32.25" customHeight="1">
      <c r="A42" s="117" t="s">
        <v>878</v>
      </c>
      <c r="B42" s="65">
        <v>15</v>
      </c>
      <c r="C42" s="64" t="s">
        <v>249</v>
      </c>
      <c r="D42" s="65" t="s">
        <v>248</v>
      </c>
      <c r="E42" s="65">
        <v>65.5</v>
      </c>
      <c r="F42" s="65">
        <v>42</v>
      </c>
      <c r="G42" s="65">
        <v>107.5</v>
      </c>
      <c r="H42" s="102">
        <v>26.88</v>
      </c>
      <c r="I42" s="141">
        <f t="shared" si="3"/>
        <v>26.875</v>
      </c>
      <c r="J42" s="21">
        <v>82.67</v>
      </c>
      <c r="K42" s="21">
        <v>41.34</v>
      </c>
      <c r="L42" s="141">
        <f t="shared" si="4"/>
        <v>41.335</v>
      </c>
      <c r="M42" s="21">
        <f t="shared" si="5"/>
        <v>68.22</v>
      </c>
      <c r="N42" s="17">
        <v>15</v>
      </c>
      <c r="O42" s="51"/>
    </row>
    <row r="43" spans="1:234" s="4" customFormat="1" ht="32.25" customHeight="1">
      <c r="A43" s="17">
        <v>8</v>
      </c>
      <c r="B43" s="65">
        <v>17</v>
      </c>
      <c r="C43" s="64" t="s">
        <v>279</v>
      </c>
      <c r="D43" s="65" t="s">
        <v>278</v>
      </c>
      <c r="E43" s="65">
        <v>54</v>
      </c>
      <c r="F43" s="65">
        <v>49</v>
      </c>
      <c r="G43" s="65">
        <v>103</v>
      </c>
      <c r="H43" s="102"/>
      <c r="I43" s="141"/>
      <c r="J43" s="21"/>
      <c r="K43" s="21"/>
      <c r="L43" s="141"/>
      <c r="M43" s="118" t="s">
        <v>872</v>
      </c>
      <c r="N43" s="11"/>
      <c r="O43" s="17"/>
      <c r="P43" s="76"/>
      <c r="Q43" s="40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</row>
    <row r="44" spans="1:15" s="3" customFormat="1" ht="32.25" customHeight="1">
      <c r="A44" s="17">
        <v>16</v>
      </c>
      <c r="B44" s="65">
        <v>22</v>
      </c>
      <c r="C44" s="64" t="s">
        <v>277</v>
      </c>
      <c r="D44" s="65" t="s">
        <v>276</v>
      </c>
      <c r="E44" s="65">
        <v>55</v>
      </c>
      <c r="F44" s="65">
        <v>42</v>
      </c>
      <c r="G44" s="65">
        <v>97</v>
      </c>
      <c r="H44" s="102"/>
      <c r="I44" s="141"/>
      <c r="J44" s="21"/>
      <c r="K44" s="21"/>
      <c r="L44" s="141"/>
      <c r="M44" s="118" t="s">
        <v>872</v>
      </c>
      <c r="N44" s="17"/>
      <c r="O44" s="17"/>
    </row>
    <row r="45" spans="1:15" ht="45" customHeight="1">
      <c r="A45" s="218" t="s">
        <v>148</v>
      </c>
      <c r="B45" s="218"/>
      <c r="C45" s="218"/>
      <c r="D45" s="218"/>
      <c r="E45" s="218"/>
      <c r="F45" s="218"/>
      <c r="G45" s="218"/>
      <c r="H45" s="219"/>
      <c r="I45" s="220"/>
      <c r="J45" s="220"/>
      <c r="K45" s="220"/>
      <c r="L45" s="220"/>
      <c r="M45" s="220"/>
      <c r="N45" s="218"/>
      <c r="O45" s="218"/>
    </row>
    <row r="46" spans="1:15" s="1" customFormat="1" ht="29.25" customHeight="1">
      <c r="A46" s="221" t="s">
        <v>280</v>
      </c>
      <c r="B46" s="221"/>
      <c r="C46" s="221"/>
      <c r="D46" s="221"/>
      <c r="E46" s="221"/>
      <c r="F46" s="221"/>
      <c r="H46" s="9"/>
      <c r="I46" s="144"/>
      <c r="J46" s="24"/>
      <c r="K46" s="24"/>
      <c r="L46" s="144"/>
      <c r="M46" s="222"/>
      <c r="N46" s="223"/>
      <c r="O46" s="224"/>
    </row>
    <row r="47" spans="1:15" s="2" customFormat="1" ht="22.5" customHeight="1">
      <c r="A47" s="207" t="s">
        <v>0</v>
      </c>
      <c r="B47" s="106"/>
      <c r="C47" s="213" t="s">
        <v>1</v>
      </c>
      <c r="D47" s="213" t="s">
        <v>2</v>
      </c>
      <c r="E47" s="213" t="s">
        <v>3</v>
      </c>
      <c r="F47" s="213"/>
      <c r="G47" s="213"/>
      <c r="H47" s="236" t="s">
        <v>4</v>
      </c>
      <c r="I47" s="211" t="s">
        <v>4</v>
      </c>
      <c r="J47" s="215" t="s">
        <v>5</v>
      </c>
      <c r="K47" s="201" t="s">
        <v>6</v>
      </c>
      <c r="L47" s="203" t="s">
        <v>6</v>
      </c>
      <c r="M47" s="215" t="s">
        <v>7</v>
      </c>
      <c r="N47" s="209" t="s">
        <v>8</v>
      </c>
      <c r="O47" s="216" t="s">
        <v>9</v>
      </c>
    </row>
    <row r="48" spans="1:15" s="2" customFormat="1" ht="27" customHeight="1">
      <c r="A48" s="208"/>
      <c r="B48" s="107"/>
      <c r="C48" s="214"/>
      <c r="D48" s="214"/>
      <c r="E48" s="10" t="s">
        <v>10</v>
      </c>
      <c r="F48" s="10" t="s">
        <v>11</v>
      </c>
      <c r="G48" s="10" t="s">
        <v>12</v>
      </c>
      <c r="H48" s="230"/>
      <c r="I48" s="212"/>
      <c r="J48" s="205"/>
      <c r="K48" s="202"/>
      <c r="L48" s="204"/>
      <c r="M48" s="205"/>
      <c r="N48" s="210"/>
      <c r="O48" s="217"/>
    </row>
    <row r="49" spans="1:234" s="4" customFormat="1" ht="30" customHeight="1">
      <c r="A49" s="17">
        <v>12</v>
      </c>
      <c r="B49" s="65">
        <v>1</v>
      </c>
      <c r="C49" s="64" t="s">
        <v>310</v>
      </c>
      <c r="D49" s="65" t="s">
        <v>309</v>
      </c>
      <c r="E49" s="65">
        <v>82.5</v>
      </c>
      <c r="F49" s="65">
        <v>66</v>
      </c>
      <c r="G49" s="65">
        <v>148.5</v>
      </c>
      <c r="H49" s="102">
        <v>37.13</v>
      </c>
      <c r="I49" s="141">
        <f aca="true" t="shared" si="6" ref="I49:I66">G49/4</f>
        <v>37.125</v>
      </c>
      <c r="J49" s="21">
        <v>91.67</v>
      </c>
      <c r="K49" s="21">
        <v>45.84</v>
      </c>
      <c r="L49" s="141">
        <f aca="true" t="shared" si="7" ref="L49:L66">J49/2</f>
        <v>45.835</v>
      </c>
      <c r="M49" s="21">
        <f aca="true" t="shared" si="8" ref="M49:M66">H49+K49</f>
        <v>82.97</v>
      </c>
      <c r="N49" s="17">
        <v>1</v>
      </c>
      <c r="O49" s="17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</row>
    <row r="50" spans="1:15" s="3" customFormat="1" ht="30" customHeight="1">
      <c r="A50" s="11">
        <v>3</v>
      </c>
      <c r="B50" s="65">
        <v>4</v>
      </c>
      <c r="C50" s="64" t="s">
        <v>304</v>
      </c>
      <c r="D50" s="65" t="s">
        <v>303</v>
      </c>
      <c r="E50" s="65">
        <v>79.5</v>
      </c>
      <c r="F50" s="65">
        <v>65.5</v>
      </c>
      <c r="G50" s="65">
        <v>145</v>
      </c>
      <c r="H50" s="102">
        <v>36.25</v>
      </c>
      <c r="I50" s="141">
        <f t="shared" si="6"/>
        <v>36.25</v>
      </c>
      <c r="J50" s="21">
        <v>88.67</v>
      </c>
      <c r="K50" s="21">
        <v>44.34</v>
      </c>
      <c r="L50" s="141">
        <f t="shared" si="7"/>
        <v>44.335</v>
      </c>
      <c r="M50" s="21">
        <f t="shared" si="8"/>
        <v>80.59</v>
      </c>
      <c r="N50" s="11">
        <v>2</v>
      </c>
      <c r="O50" s="11"/>
    </row>
    <row r="51" spans="1:234" s="3" customFormat="1" ht="30" customHeight="1">
      <c r="A51" s="171" t="s">
        <v>885</v>
      </c>
      <c r="B51" s="65">
        <v>9</v>
      </c>
      <c r="C51" s="64" t="s">
        <v>292</v>
      </c>
      <c r="D51" s="65" t="s">
        <v>291</v>
      </c>
      <c r="E51" s="65">
        <v>73.5</v>
      </c>
      <c r="F51" s="65">
        <v>63.5</v>
      </c>
      <c r="G51" s="65">
        <v>137</v>
      </c>
      <c r="H51" s="102">
        <v>34.25</v>
      </c>
      <c r="I51" s="141">
        <f t="shared" si="6"/>
        <v>34.25</v>
      </c>
      <c r="J51" s="21">
        <v>92.5</v>
      </c>
      <c r="K51" s="21">
        <v>46.25</v>
      </c>
      <c r="L51" s="141">
        <f t="shared" si="7"/>
        <v>46.25</v>
      </c>
      <c r="M51" s="21">
        <f t="shared" si="8"/>
        <v>80.5</v>
      </c>
      <c r="N51" s="17">
        <v>3</v>
      </c>
      <c r="O51" s="51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</row>
    <row r="52" spans="1:15" s="3" customFormat="1" ht="30" customHeight="1">
      <c r="A52" s="11">
        <v>16</v>
      </c>
      <c r="B52" s="65">
        <v>3</v>
      </c>
      <c r="C52" s="64" t="s">
        <v>306</v>
      </c>
      <c r="D52" s="65" t="s">
        <v>305</v>
      </c>
      <c r="E52" s="65">
        <v>80</v>
      </c>
      <c r="F52" s="65">
        <v>67.5</v>
      </c>
      <c r="G52" s="65">
        <v>147.5</v>
      </c>
      <c r="H52" s="102">
        <v>36.88</v>
      </c>
      <c r="I52" s="141">
        <f t="shared" si="6"/>
        <v>36.875</v>
      </c>
      <c r="J52" s="21">
        <v>87.17</v>
      </c>
      <c r="K52" s="21">
        <v>43.59</v>
      </c>
      <c r="L52" s="141">
        <f t="shared" si="7"/>
        <v>43.585</v>
      </c>
      <c r="M52" s="21">
        <f t="shared" si="8"/>
        <v>80.47</v>
      </c>
      <c r="N52" s="11">
        <v>4</v>
      </c>
      <c r="O52" s="11"/>
    </row>
    <row r="53" spans="1:234" s="39" customFormat="1" ht="30" customHeight="1">
      <c r="A53" s="32">
        <v>14</v>
      </c>
      <c r="B53" s="65">
        <v>5</v>
      </c>
      <c r="C53" s="64" t="s">
        <v>302</v>
      </c>
      <c r="D53" s="65" t="s">
        <v>301</v>
      </c>
      <c r="E53" s="65">
        <v>76</v>
      </c>
      <c r="F53" s="65">
        <v>66.5</v>
      </c>
      <c r="G53" s="65">
        <v>142.5</v>
      </c>
      <c r="H53" s="102">
        <v>35.63</v>
      </c>
      <c r="I53" s="141">
        <f t="shared" si="6"/>
        <v>35.625</v>
      </c>
      <c r="J53" s="21">
        <v>87.5</v>
      </c>
      <c r="K53" s="21">
        <v>43.75</v>
      </c>
      <c r="L53" s="141">
        <f t="shared" si="7"/>
        <v>43.75</v>
      </c>
      <c r="M53" s="21">
        <f t="shared" si="8"/>
        <v>79.38</v>
      </c>
      <c r="N53" s="17">
        <v>5</v>
      </c>
      <c r="O53" s="51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</row>
    <row r="54" spans="1:15" s="40" customFormat="1" ht="30" customHeight="1">
      <c r="A54" s="32">
        <v>15</v>
      </c>
      <c r="B54" s="65">
        <v>6</v>
      </c>
      <c r="C54" s="64" t="s">
        <v>300</v>
      </c>
      <c r="D54" s="65" t="s">
        <v>299</v>
      </c>
      <c r="E54" s="65">
        <v>76</v>
      </c>
      <c r="F54" s="65">
        <v>66</v>
      </c>
      <c r="G54" s="65">
        <v>142</v>
      </c>
      <c r="H54" s="102">
        <v>35.5</v>
      </c>
      <c r="I54" s="141">
        <f t="shared" si="6"/>
        <v>35.5</v>
      </c>
      <c r="J54" s="21">
        <v>87.33</v>
      </c>
      <c r="K54" s="21">
        <v>43.67</v>
      </c>
      <c r="L54" s="141">
        <f t="shared" si="7"/>
        <v>43.665</v>
      </c>
      <c r="M54" s="21">
        <f t="shared" si="8"/>
        <v>79.17</v>
      </c>
      <c r="N54" s="11">
        <v>6</v>
      </c>
      <c r="O54" s="51"/>
    </row>
    <row r="55" spans="1:15" s="40" customFormat="1" ht="30" customHeight="1">
      <c r="A55" s="171" t="s">
        <v>880</v>
      </c>
      <c r="B55" s="65">
        <v>11</v>
      </c>
      <c r="C55" s="64" t="s">
        <v>290</v>
      </c>
      <c r="D55" s="65" t="s">
        <v>289</v>
      </c>
      <c r="E55" s="65">
        <v>66.5</v>
      </c>
      <c r="F55" s="65">
        <v>70</v>
      </c>
      <c r="G55" s="65">
        <v>136.5</v>
      </c>
      <c r="H55" s="102">
        <v>34.13</v>
      </c>
      <c r="I55" s="141">
        <f t="shared" si="6"/>
        <v>34.125</v>
      </c>
      <c r="J55" s="21">
        <v>89.67</v>
      </c>
      <c r="K55" s="21">
        <v>44.84</v>
      </c>
      <c r="L55" s="141">
        <f t="shared" si="7"/>
        <v>44.835</v>
      </c>
      <c r="M55" s="21">
        <f t="shared" si="8"/>
        <v>78.97</v>
      </c>
      <c r="N55" s="17">
        <v>7</v>
      </c>
      <c r="O55" s="51"/>
    </row>
    <row r="56" spans="1:234" s="40" customFormat="1" ht="30" customHeight="1">
      <c r="A56" s="17">
        <v>7</v>
      </c>
      <c r="B56" s="65">
        <v>2</v>
      </c>
      <c r="C56" s="64" t="s">
        <v>308</v>
      </c>
      <c r="D56" s="65" t="s">
        <v>307</v>
      </c>
      <c r="E56" s="65">
        <v>81</v>
      </c>
      <c r="F56" s="65">
        <v>67</v>
      </c>
      <c r="G56" s="65">
        <v>148</v>
      </c>
      <c r="H56" s="102">
        <v>37</v>
      </c>
      <c r="I56" s="141">
        <f t="shared" si="6"/>
        <v>37</v>
      </c>
      <c r="J56" s="21">
        <v>82.83</v>
      </c>
      <c r="K56" s="21">
        <v>41.42</v>
      </c>
      <c r="L56" s="141">
        <f t="shared" si="7"/>
        <v>41.415</v>
      </c>
      <c r="M56" s="21">
        <f t="shared" si="8"/>
        <v>78.42</v>
      </c>
      <c r="N56" s="11">
        <v>8</v>
      </c>
      <c r="O56" s="17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</row>
    <row r="57" spans="1:15" s="40" customFormat="1" ht="30" customHeight="1">
      <c r="A57" s="171" t="s">
        <v>912</v>
      </c>
      <c r="B57" s="86">
        <v>18</v>
      </c>
      <c r="C57" s="85" t="s">
        <v>313</v>
      </c>
      <c r="D57" s="86" t="s">
        <v>312</v>
      </c>
      <c r="E57" s="86">
        <v>69</v>
      </c>
      <c r="F57" s="86">
        <v>63</v>
      </c>
      <c r="G57" s="86">
        <v>132</v>
      </c>
      <c r="H57" s="102">
        <v>33</v>
      </c>
      <c r="I57" s="141">
        <f t="shared" si="6"/>
        <v>33</v>
      </c>
      <c r="J57" s="21">
        <v>88.67</v>
      </c>
      <c r="K57" s="21">
        <v>44.34</v>
      </c>
      <c r="L57" s="141">
        <f t="shared" si="7"/>
        <v>44.335</v>
      </c>
      <c r="M57" s="21">
        <f t="shared" si="8"/>
        <v>77.34</v>
      </c>
      <c r="N57" s="17">
        <v>9</v>
      </c>
      <c r="O57" s="51"/>
    </row>
    <row r="58" spans="1:15" s="40" customFormat="1" ht="30" customHeight="1">
      <c r="A58" s="171" t="s">
        <v>874</v>
      </c>
      <c r="B58" s="65">
        <v>15</v>
      </c>
      <c r="C58" s="64" t="s">
        <v>282</v>
      </c>
      <c r="D58" s="65" t="s">
        <v>281</v>
      </c>
      <c r="E58" s="65">
        <v>74.5</v>
      </c>
      <c r="F58" s="65">
        <v>59.5</v>
      </c>
      <c r="G58" s="65">
        <v>134</v>
      </c>
      <c r="H58" s="102">
        <v>33.5</v>
      </c>
      <c r="I58" s="141">
        <f t="shared" si="6"/>
        <v>33.5</v>
      </c>
      <c r="J58" s="21">
        <v>86.93</v>
      </c>
      <c r="K58" s="21">
        <v>43.47</v>
      </c>
      <c r="L58" s="141">
        <f t="shared" si="7"/>
        <v>43.465</v>
      </c>
      <c r="M58" s="21">
        <f t="shared" si="8"/>
        <v>76.97</v>
      </c>
      <c r="N58" s="11">
        <v>10</v>
      </c>
      <c r="O58" s="51"/>
    </row>
    <row r="59" spans="1:15" s="40" customFormat="1" ht="30" customHeight="1">
      <c r="A59" s="171" t="s">
        <v>864</v>
      </c>
      <c r="B59" s="65">
        <v>17</v>
      </c>
      <c r="C59" s="64" t="s">
        <v>315</v>
      </c>
      <c r="D59" s="65" t="s">
        <v>314</v>
      </c>
      <c r="E59" s="65">
        <v>68</v>
      </c>
      <c r="F59" s="65">
        <v>64.5</v>
      </c>
      <c r="G59" s="65">
        <v>132.5</v>
      </c>
      <c r="H59" s="102">
        <v>33.13</v>
      </c>
      <c r="I59" s="141">
        <f t="shared" si="6"/>
        <v>33.125</v>
      </c>
      <c r="J59" s="21">
        <v>87.5</v>
      </c>
      <c r="K59" s="21">
        <v>43.75</v>
      </c>
      <c r="L59" s="141">
        <f t="shared" si="7"/>
        <v>43.75</v>
      </c>
      <c r="M59" s="21">
        <f t="shared" si="8"/>
        <v>76.88</v>
      </c>
      <c r="N59" s="17">
        <v>11</v>
      </c>
      <c r="O59" s="51"/>
    </row>
    <row r="60" spans="1:15" s="40" customFormat="1" ht="30" customHeight="1">
      <c r="A60" s="171" t="s">
        <v>877</v>
      </c>
      <c r="B60" s="65">
        <v>7</v>
      </c>
      <c r="C60" s="64" t="s">
        <v>296</v>
      </c>
      <c r="D60" s="65" t="s">
        <v>295</v>
      </c>
      <c r="E60" s="65">
        <v>79</v>
      </c>
      <c r="F60" s="65">
        <v>58.5</v>
      </c>
      <c r="G60" s="65">
        <v>137.5</v>
      </c>
      <c r="H60" s="102">
        <v>34.38</v>
      </c>
      <c r="I60" s="141">
        <f t="shared" si="6"/>
        <v>34.375</v>
      </c>
      <c r="J60" s="21">
        <v>85</v>
      </c>
      <c r="K60" s="21">
        <v>42.5</v>
      </c>
      <c r="L60" s="141">
        <f t="shared" si="7"/>
        <v>42.5</v>
      </c>
      <c r="M60" s="21">
        <f t="shared" si="8"/>
        <v>76.88</v>
      </c>
      <c r="N60" s="11">
        <v>12</v>
      </c>
      <c r="O60" s="51"/>
    </row>
    <row r="61" spans="1:15" s="40" customFormat="1" ht="30" customHeight="1">
      <c r="A61" s="32">
        <v>17</v>
      </c>
      <c r="B61" s="65">
        <v>7</v>
      </c>
      <c r="C61" s="64" t="s">
        <v>298</v>
      </c>
      <c r="D61" s="65" t="s">
        <v>297</v>
      </c>
      <c r="E61" s="65">
        <v>73</v>
      </c>
      <c r="F61" s="65">
        <v>64.5</v>
      </c>
      <c r="G61" s="65">
        <v>137.5</v>
      </c>
      <c r="H61" s="102">
        <v>34.38</v>
      </c>
      <c r="I61" s="141">
        <f t="shared" si="6"/>
        <v>34.375</v>
      </c>
      <c r="J61" s="21">
        <v>85</v>
      </c>
      <c r="K61" s="21">
        <v>42.5</v>
      </c>
      <c r="L61" s="141">
        <f t="shared" si="7"/>
        <v>42.5</v>
      </c>
      <c r="M61" s="21">
        <f t="shared" si="8"/>
        <v>76.88</v>
      </c>
      <c r="N61" s="17">
        <v>13</v>
      </c>
      <c r="O61" s="51"/>
    </row>
    <row r="62" spans="1:15" s="40" customFormat="1" ht="30" customHeight="1">
      <c r="A62" s="171" t="s">
        <v>913</v>
      </c>
      <c r="B62" s="65">
        <v>12</v>
      </c>
      <c r="C62" s="64" t="s">
        <v>286</v>
      </c>
      <c r="D62" s="65" t="s">
        <v>285</v>
      </c>
      <c r="E62" s="65">
        <v>69</v>
      </c>
      <c r="F62" s="65">
        <v>66</v>
      </c>
      <c r="G62" s="65">
        <v>135</v>
      </c>
      <c r="H62" s="102">
        <v>33.75</v>
      </c>
      <c r="I62" s="141">
        <f t="shared" si="6"/>
        <v>33.75</v>
      </c>
      <c r="J62" s="21">
        <v>86</v>
      </c>
      <c r="K62" s="21">
        <v>43</v>
      </c>
      <c r="L62" s="141">
        <f t="shared" si="7"/>
        <v>43</v>
      </c>
      <c r="M62" s="21">
        <f t="shared" si="8"/>
        <v>76.75</v>
      </c>
      <c r="N62" s="11">
        <v>14</v>
      </c>
      <c r="O62" s="51"/>
    </row>
    <row r="63" spans="1:15" s="40" customFormat="1" ht="30" customHeight="1">
      <c r="A63" s="171" t="s">
        <v>910</v>
      </c>
      <c r="B63" s="65">
        <v>12</v>
      </c>
      <c r="C63" s="64" t="s">
        <v>288</v>
      </c>
      <c r="D63" s="65" t="s">
        <v>287</v>
      </c>
      <c r="E63" s="65">
        <v>75.5</v>
      </c>
      <c r="F63" s="65">
        <v>59.5</v>
      </c>
      <c r="G63" s="65">
        <v>135</v>
      </c>
      <c r="H63" s="102">
        <v>33.75</v>
      </c>
      <c r="I63" s="141">
        <f t="shared" si="6"/>
        <v>33.75</v>
      </c>
      <c r="J63" s="21">
        <v>84.83</v>
      </c>
      <c r="K63" s="21">
        <v>42.42</v>
      </c>
      <c r="L63" s="141">
        <f t="shared" si="7"/>
        <v>42.415</v>
      </c>
      <c r="M63" s="21">
        <f t="shared" si="8"/>
        <v>76.17</v>
      </c>
      <c r="N63" s="17">
        <v>15</v>
      </c>
      <c r="O63" s="51"/>
    </row>
    <row r="64" spans="1:15" s="40" customFormat="1" ht="30" customHeight="1">
      <c r="A64" s="171" t="s">
        <v>914</v>
      </c>
      <c r="B64" s="87">
        <v>9</v>
      </c>
      <c r="C64" s="88" t="s">
        <v>294</v>
      </c>
      <c r="D64" s="87" t="s">
        <v>293</v>
      </c>
      <c r="E64" s="87">
        <v>81</v>
      </c>
      <c r="F64" s="87">
        <v>56</v>
      </c>
      <c r="G64" s="87">
        <v>137</v>
      </c>
      <c r="H64" s="102">
        <v>34.25</v>
      </c>
      <c r="I64" s="141">
        <f t="shared" si="6"/>
        <v>34.25</v>
      </c>
      <c r="J64" s="21">
        <v>82.67</v>
      </c>
      <c r="K64" s="21">
        <v>41.34</v>
      </c>
      <c r="L64" s="141">
        <f t="shared" si="7"/>
        <v>41.335</v>
      </c>
      <c r="M64" s="21">
        <f t="shared" si="8"/>
        <v>75.59</v>
      </c>
      <c r="N64" s="11">
        <v>16</v>
      </c>
      <c r="O64" s="51"/>
    </row>
    <row r="65" spans="1:15" s="40" customFormat="1" ht="30" customHeight="1">
      <c r="A65" s="171" t="s">
        <v>915</v>
      </c>
      <c r="B65" s="65">
        <v>15</v>
      </c>
      <c r="C65" s="64" t="s">
        <v>284</v>
      </c>
      <c r="D65" s="65" t="s">
        <v>283</v>
      </c>
      <c r="E65" s="65">
        <v>80.5</v>
      </c>
      <c r="F65" s="65">
        <v>53.5</v>
      </c>
      <c r="G65" s="65">
        <v>134</v>
      </c>
      <c r="H65" s="102">
        <v>33.5</v>
      </c>
      <c r="I65" s="141">
        <f t="shared" si="6"/>
        <v>33.5</v>
      </c>
      <c r="J65" s="21">
        <v>82.67</v>
      </c>
      <c r="K65" s="21">
        <v>41.34</v>
      </c>
      <c r="L65" s="141">
        <f t="shared" si="7"/>
        <v>41.335</v>
      </c>
      <c r="M65" s="21">
        <f t="shared" si="8"/>
        <v>74.84</v>
      </c>
      <c r="N65" s="17">
        <v>17</v>
      </c>
      <c r="O65" s="51"/>
    </row>
    <row r="66" spans="1:15" s="40" customFormat="1" ht="30" customHeight="1">
      <c r="A66" s="171" t="s">
        <v>911</v>
      </c>
      <c r="B66" s="65">
        <v>19</v>
      </c>
      <c r="C66" s="64" t="s">
        <v>22</v>
      </c>
      <c r="D66" s="65" t="s">
        <v>311</v>
      </c>
      <c r="E66" s="65">
        <v>60.5</v>
      </c>
      <c r="F66" s="65">
        <v>70.5</v>
      </c>
      <c r="G66" s="65">
        <v>131</v>
      </c>
      <c r="H66" s="102">
        <v>32.75</v>
      </c>
      <c r="I66" s="141">
        <f t="shared" si="6"/>
        <v>32.75</v>
      </c>
      <c r="J66" s="21">
        <v>81.17</v>
      </c>
      <c r="K66" s="21">
        <v>40.59</v>
      </c>
      <c r="L66" s="141">
        <f t="shared" si="7"/>
        <v>40.585</v>
      </c>
      <c r="M66" s="21">
        <f t="shared" si="8"/>
        <v>73.34</v>
      </c>
      <c r="N66" s="11">
        <v>18</v>
      </c>
      <c r="O66" s="51"/>
    </row>
    <row r="67" spans="1:15" ht="45" customHeight="1">
      <c r="A67" s="218" t="s">
        <v>148</v>
      </c>
      <c r="B67" s="218"/>
      <c r="C67" s="218"/>
      <c r="D67" s="218"/>
      <c r="E67" s="218"/>
      <c r="F67" s="218"/>
      <c r="G67" s="218"/>
      <c r="H67" s="219"/>
      <c r="I67" s="220"/>
      <c r="J67" s="220"/>
      <c r="K67" s="220"/>
      <c r="L67" s="220"/>
      <c r="M67" s="220"/>
      <c r="N67" s="218"/>
      <c r="O67" s="218"/>
    </row>
    <row r="68" spans="1:15" s="1" customFormat="1" ht="29.25" customHeight="1">
      <c r="A68" s="221" t="s">
        <v>320</v>
      </c>
      <c r="B68" s="221"/>
      <c r="C68" s="221"/>
      <c r="D68" s="221"/>
      <c r="E68" s="221"/>
      <c r="F68" s="221"/>
      <c r="H68" s="9"/>
      <c r="I68" s="144"/>
      <c r="J68" s="24"/>
      <c r="K68" s="24"/>
      <c r="L68" s="144"/>
      <c r="M68" s="222"/>
      <c r="N68" s="223"/>
      <c r="O68" s="224"/>
    </row>
    <row r="69" spans="1:15" s="2" customFormat="1" ht="22.5" customHeight="1">
      <c r="A69" s="207" t="s">
        <v>0</v>
      </c>
      <c r="B69" s="106"/>
      <c r="C69" s="213" t="s">
        <v>1</v>
      </c>
      <c r="D69" s="213" t="s">
        <v>2</v>
      </c>
      <c r="E69" s="213" t="s">
        <v>3</v>
      </c>
      <c r="F69" s="213"/>
      <c r="G69" s="213"/>
      <c r="H69" s="236" t="s">
        <v>4</v>
      </c>
      <c r="I69" s="211" t="s">
        <v>4</v>
      </c>
      <c r="J69" s="215" t="s">
        <v>5</v>
      </c>
      <c r="K69" s="201" t="s">
        <v>6</v>
      </c>
      <c r="L69" s="203" t="s">
        <v>6</v>
      </c>
      <c r="M69" s="215" t="s">
        <v>7</v>
      </c>
      <c r="N69" s="209" t="s">
        <v>8</v>
      </c>
      <c r="O69" s="216" t="s">
        <v>9</v>
      </c>
    </row>
    <row r="70" spans="1:15" s="2" customFormat="1" ht="27" customHeight="1">
      <c r="A70" s="208"/>
      <c r="B70" s="107"/>
      <c r="C70" s="214"/>
      <c r="D70" s="214"/>
      <c r="E70" s="10" t="s">
        <v>10</v>
      </c>
      <c r="F70" s="10" t="s">
        <v>11</v>
      </c>
      <c r="G70" s="10" t="s">
        <v>12</v>
      </c>
      <c r="H70" s="230"/>
      <c r="I70" s="212"/>
      <c r="J70" s="205"/>
      <c r="K70" s="202"/>
      <c r="L70" s="204"/>
      <c r="M70" s="205"/>
      <c r="N70" s="210"/>
      <c r="O70" s="217"/>
    </row>
    <row r="71" spans="1:234" s="4" customFormat="1" ht="36.75" customHeight="1">
      <c r="A71" s="17">
        <v>2</v>
      </c>
      <c r="B71" s="17"/>
      <c r="C71" s="85" t="s">
        <v>317</v>
      </c>
      <c r="D71" s="86" t="s">
        <v>316</v>
      </c>
      <c r="E71" s="86">
        <v>38.5</v>
      </c>
      <c r="F71" s="86">
        <v>36</v>
      </c>
      <c r="G71" s="86">
        <v>74.5</v>
      </c>
      <c r="H71" s="102">
        <v>18.63</v>
      </c>
      <c r="I71" s="141">
        <f>G71/4</f>
        <v>18.625</v>
      </c>
      <c r="J71" s="21">
        <v>89.4</v>
      </c>
      <c r="K71" s="21">
        <v>44.7</v>
      </c>
      <c r="L71" s="141">
        <f>J71/2</f>
        <v>44.7</v>
      </c>
      <c r="M71" s="21">
        <f>H71+K71</f>
        <v>63.33</v>
      </c>
      <c r="N71" s="17">
        <v>1</v>
      </c>
      <c r="O71" s="17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</row>
    <row r="72" spans="1:234" s="3" customFormat="1" ht="36.75" customHeight="1">
      <c r="A72" s="17">
        <v>1</v>
      </c>
      <c r="B72" s="17"/>
      <c r="C72" s="64" t="s">
        <v>319</v>
      </c>
      <c r="D72" s="65" t="s">
        <v>318</v>
      </c>
      <c r="E72" s="65">
        <v>29.5</v>
      </c>
      <c r="F72" s="65">
        <v>47</v>
      </c>
      <c r="G72" s="65">
        <v>76.5</v>
      </c>
      <c r="H72" s="102">
        <v>19.13</v>
      </c>
      <c r="I72" s="141">
        <f>G72/4</f>
        <v>19.125</v>
      </c>
      <c r="J72" s="21">
        <v>87.27</v>
      </c>
      <c r="K72" s="21">
        <v>43.64</v>
      </c>
      <c r="L72" s="141">
        <f>J72/2</f>
        <v>43.635</v>
      </c>
      <c r="M72" s="21">
        <f>H72+K72</f>
        <v>62.769999999999996</v>
      </c>
      <c r="N72" s="17">
        <v>2</v>
      </c>
      <c r="O72" s="17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</row>
    <row r="73" spans="1:15" s="3" customFormat="1" ht="36.75" customHeight="1">
      <c r="A73" s="11"/>
      <c r="B73" s="11"/>
      <c r="C73" s="20"/>
      <c r="D73" s="19"/>
      <c r="E73" s="77"/>
      <c r="F73" s="77"/>
      <c r="G73" s="77"/>
      <c r="H73" s="73"/>
      <c r="I73" s="141"/>
      <c r="J73" s="21"/>
      <c r="K73" s="21"/>
      <c r="L73" s="141"/>
      <c r="M73" s="21"/>
      <c r="N73" s="11"/>
      <c r="O73" s="11"/>
    </row>
    <row r="74" spans="1:15" s="3" customFormat="1" ht="36.75" customHeight="1">
      <c r="A74" s="11"/>
      <c r="B74" s="11"/>
      <c r="C74" s="20"/>
      <c r="D74" s="19"/>
      <c r="E74" s="77"/>
      <c r="F74" s="77"/>
      <c r="G74" s="77"/>
      <c r="H74" s="73"/>
      <c r="I74" s="141"/>
      <c r="J74" s="21"/>
      <c r="K74" s="21"/>
      <c r="L74" s="141"/>
      <c r="M74" s="21"/>
      <c r="N74" s="11"/>
      <c r="O74" s="11"/>
    </row>
    <row r="75" spans="1:234" s="39" customFormat="1" ht="36.75" customHeight="1">
      <c r="A75" s="32"/>
      <c r="B75" s="32"/>
      <c r="C75" s="32"/>
      <c r="D75" s="32"/>
      <c r="E75" s="32"/>
      <c r="F75" s="32"/>
      <c r="G75" s="32"/>
      <c r="H75" s="37"/>
      <c r="I75" s="148"/>
      <c r="J75" s="33"/>
      <c r="K75" s="33"/>
      <c r="L75" s="148"/>
      <c r="M75" s="33"/>
      <c r="N75" s="32"/>
      <c r="O75" s="51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</row>
    <row r="76" spans="1:15" s="40" customFormat="1" ht="36.75" customHeight="1">
      <c r="A76" s="32"/>
      <c r="B76" s="32"/>
      <c r="C76" s="32"/>
      <c r="D76" s="32"/>
      <c r="E76" s="32"/>
      <c r="F76" s="32"/>
      <c r="G76" s="32"/>
      <c r="H76" s="37"/>
      <c r="I76" s="148"/>
      <c r="J76" s="33"/>
      <c r="K76" s="33"/>
      <c r="L76" s="148"/>
      <c r="M76" s="33"/>
      <c r="N76" s="32"/>
      <c r="O76" s="51"/>
    </row>
    <row r="77" spans="1:15" s="40" customFormat="1" ht="36.75" customHeight="1">
      <c r="A77" s="32"/>
      <c r="B77" s="32"/>
      <c r="C77" s="32"/>
      <c r="D77" s="32"/>
      <c r="E77" s="32"/>
      <c r="F77" s="32"/>
      <c r="G77" s="34"/>
      <c r="H77" s="37"/>
      <c r="I77" s="166"/>
      <c r="J77" s="33"/>
      <c r="K77" s="33"/>
      <c r="L77" s="164"/>
      <c r="M77" s="35"/>
      <c r="N77" s="34"/>
      <c r="O77" s="51"/>
    </row>
    <row r="78" spans="1:15" s="40" customFormat="1" ht="36.75" customHeight="1">
      <c r="A78" s="72"/>
      <c r="B78" s="116"/>
      <c r="C78" s="62"/>
      <c r="D78" s="62"/>
      <c r="E78" s="62"/>
      <c r="F78" s="62"/>
      <c r="G78" s="62"/>
      <c r="H78" s="67"/>
      <c r="I78" s="167"/>
      <c r="J78" s="53"/>
      <c r="K78" s="53"/>
      <c r="L78" s="165"/>
      <c r="M78" s="53"/>
      <c r="N78" s="74"/>
      <c r="O78" s="51"/>
    </row>
    <row r="79" spans="1:15" s="40" customFormat="1" ht="36.75" customHeight="1">
      <c r="A79" s="72"/>
      <c r="B79" s="116"/>
      <c r="C79" s="62"/>
      <c r="D79" s="62"/>
      <c r="E79" s="62"/>
      <c r="F79" s="62"/>
      <c r="G79" s="62"/>
      <c r="H79" s="63"/>
      <c r="I79" s="147"/>
      <c r="J79" s="58"/>
      <c r="K79" s="58"/>
      <c r="L79" s="147"/>
      <c r="M79" s="53"/>
      <c r="N79" s="74"/>
      <c r="O79" s="51"/>
    </row>
    <row r="80" spans="1:15" s="40" customFormat="1" ht="36.75" customHeight="1">
      <c r="A80" s="72"/>
      <c r="B80" s="116"/>
      <c r="C80" s="62"/>
      <c r="D80" s="62"/>
      <c r="E80" s="62"/>
      <c r="F80" s="62"/>
      <c r="G80" s="62"/>
      <c r="H80" s="63"/>
      <c r="I80" s="147"/>
      <c r="J80" s="53"/>
      <c r="K80" s="53"/>
      <c r="L80" s="147"/>
      <c r="M80" s="53"/>
      <c r="N80" s="74"/>
      <c r="O80" s="51"/>
    </row>
    <row r="81" spans="1:15" s="40" customFormat="1" ht="36.75" customHeight="1">
      <c r="A81" s="72"/>
      <c r="B81" s="116"/>
      <c r="C81" s="62"/>
      <c r="D81" s="62"/>
      <c r="E81" s="62"/>
      <c r="F81" s="62"/>
      <c r="G81" s="62"/>
      <c r="H81" s="63"/>
      <c r="I81" s="147"/>
      <c r="J81" s="53"/>
      <c r="K81" s="53"/>
      <c r="L81" s="147"/>
      <c r="M81" s="53"/>
      <c r="N81" s="74"/>
      <c r="O81" s="51"/>
    </row>
    <row r="82" spans="1:15" s="40" customFormat="1" ht="36.75" customHeight="1">
      <c r="A82" s="72"/>
      <c r="B82" s="116"/>
      <c r="C82" s="62"/>
      <c r="D82" s="62"/>
      <c r="E82" s="62"/>
      <c r="F82" s="62"/>
      <c r="G82" s="62"/>
      <c r="H82" s="63"/>
      <c r="I82" s="147"/>
      <c r="J82" s="53"/>
      <c r="K82" s="53"/>
      <c r="L82" s="147"/>
      <c r="M82" s="53"/>
      <c r="N82" s="74"/>
      <c r="O82" s="51"/>
    </row>
    <row r="83" spans="1:15" s="40" customFormat="1" ht="36.75" customHeight="1">
      <c r="A83" s="72"/>
      <c r="B83" s="72"/>
      <c r="C83" s="50"/>
      <c r="D83" s="51"/>
      <c r="E83" s="50"/>
      <c r="F83" s="50"/>
      <c r="G83" s="50"/>
      <c r="H83" s="52"/>
      <c r="I83" s="147"/>
      <c r="J83" s="53"/>
      <c r="K83" s="53"/>
      <c r="L83" s="147"/>
      <c r="M83" s="53"/>
      <c r="N83" s="74"/>
      <c r="O83" s="51"/>
    </row>
    <row r="84" spans="1:15" s="40" customFormat="1" ht="36.75" customHeight="1">
      <c r="A84" s="72"/>
      <c r="B84" s="72"/>
      <c r="C84" s="50"/>
      <c r="D84" s="51"/>
      <c r="E84" s="50"/>
      <c r="F84" s="50"/>
      <c r="G84" s="50"/>
      <c r="H84" s="52"/>
      <c r="I84" s="147"/>
      <c r="J84" s="53"/>
      <c r="K84" s="53"/>
      <c r="L84" s="147"/>
      <c r="M84" s="53"/>
      <c r="N84" s="74"/>
      <c r="O84" s="51"/>
    </row>
    <row r="85" spans="1:15" s="40" customFormat="1" ht="36.75" customHeight="1">
      <c r="A85" s="72"/>
      <c r="B85" s="72"/>
      <c r="C85" s="50"/>
      <c r="D85" s="51"/>
      <c r="E85" s="50"/>
      <c r="F85" s="50"/>
      <c r="G85" s="50"/>
      <c r="H85" s="52"/>
      <c r="I85" s="147"/>
      <c r="J85" s="53"/>
      <c r="K85" s="53"/>
      <c r="L85" s="147"/>
      <c r="M85" s="53"/>
      <c r="N85" s="74"/>
      <c r="O85" s="51"/>
    </row>
    <row r="86" spans="1:15" ht="45" customHeight="1">
      <c r="A86" s="218" t="s">
        <v>148</v>
      </c>
      <c r="B86" s="218"/>
      <c r="C86" s="218"/>
      <c r="D86" s="218"/>
      <c r="E86" s="218"/>
      <c r="F86" s="218"/>
      <c r="G86" s="218"/>
      <c r="H86" s="219"/>
      <c r="I86" s="220"/>
      <c r="J86" s="220"/>
      <c r="K86" s="220"/>
      <c r="L86" s="220"/>
      <c r="M86" s="220"/>
      <c r="N86" s="218"/>
      <c r="O86" s="218"/>
    </row>
    <row r="87" spans="1:15" s="1" customFormat="1" ht="29.25" customHeight="1">
      <c r="A87" s="221" t="s">
        <v>331</v>
      </c>
      <c r="B87" s="221"/>
      <c r="C87" s="221"/>
      <c r="D87" s="221"/>
      <c r="E87" s="221"/>
      <c r="F87" s="221"/>
      <c r="H87" s="9"/>
      <c r="I87" s="144"/>
      <c r="J87" s="24"/>
      <c r="K87" s="24"/>
      <c r="L87" s="144"/>
      <c r="M87" s="222"/>
      <c r="N87" s="223"/>
      <c r="O87" s="224"/>
    </row>
    <row r="88" spans="1:15" s="2" customFormat="1" ht="22.5" customHeight="1">
      <c r="A88" s="207" t="s">
        <v>0</v>
      </c>
      <c r="B88" s="106"/>
      <c r="C88" s="213" t="s">
        <v>1</v>
      </c>
      <c r="D88" s="213" t="s">
        <v>2</v>
      </c>
      <c r="E88" s="213" t="s">
        <v>3</v>
      </c>
      <c r="F88" s="213"/>
      <c r="G88" s="213"/>
      <c r="H88" s="236" t="s">
        <v>4</v>
      </c>
      <c r="I88" s="211" t="s">
        <v>4</v>
      </c>
      <c r="J88" s="215" t="s">
        <v>5</v>
      </c>
      <c r="K88" s="201" t="s">
        <v>6</v>
      </c>
      <c r="L88" s="203" t="s">
        <v>6</v>
      </c>
      <c r="M88" s="215" t="s">
        <v>7</v>
      </c>
      <c r="N88" s="209" t="s">
        <v>8</v>
      </c>
      <c r="O88" s="216" t="s">
        <v>9</v>
      </c>
    </row>
    <row r="89" spans="1:15" s="2" customFormat="1" ht="27" customHeight="1">
      <c r="A89" s="208"/>
      <c r="B89" s="107"/>
      <c r="C89" s="214"/>
      <c r="D89" s="214"/>
      <c r="E89" s="10" t="s">
        <v>10</v>
      </c>
      <c r="F89" s="10" t="s">
        <v>11</v>
      </c>
      <c r="G89" s="10" t="s">
        <v>12</v>
      </c>
      <c r="H89" s="230"/>
      <c r="I89" s="212"/>
      <c r="J89" s="205"/>
      <c r="K89" s="202"/>
      <c r="L89" s="204"/>
      <c r="M89" s="205"/>
      <c r="N89" s="210"/>
      <c r="O89" s="217"/>
    </row>
    <row r="90" spans="1:234" s="4" customFormat="1" ht="36.75" customHeight="1">
      <c r="A90" s="17">
        <v>2</v>
      </c>
      <c r="B90" s="17"/>
      <c r="C90" s="64" t="s">
        <v>330</v>
      </c>
      <c r="D90" s="65" t="s">
        <v>329</v>
      </c>
      <c r="E90" s="65">
        <v>57.5</v>
      </c>
      <c r="F90" s="65">
        <v>56.5</v>
      </c>
      <c r="G90" s="65">
        <v>114</v>
      </c>
      <c r="H90" s="102">
        <v>28.5</v>
      </c>
      <c r="I90" s="141">
        <f>G90/4</f>
        <v>28.5</v>
      </c>
      <c r="J90" s="21">
        <v>87.33</v>
      </c>
      <c r="K90" s="21">
        <v>43.67</v>
      </c>
      <c r="L90" s="141">
        <f>J90/2</f>
        <v>43.665</v>
      </c>
      <c r="M90" s="21">
        <f>H90+K90</f>
        <v>72.17</v>
      </c>
      <c r="N90" s="17">
        <v>1</v>
      </c>
      <c r="O90" s="17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76"/>
      <c r="HL90" s="76"/>
      <c r="HM90" s="76"/>
      <c r="HN90" s="76"/>
      <c r="HO90" s="76"/>
      <c r="HP90" s="76"/>
      <c r="HQ90" s="76"/>
      <c r="HR90" s="76"/>
      <c r="HS90" s="76"/>
      <c r="HT90" s="76"/>
      <c r="HU90" s="76"/>
      <c r="HV90" s="76"/>
      <c r="HW90" s="76"/>
      <c r="HX90" s="76"/>
      <c r="HY90" s="76"/>
      <c r="HZ90" s="76"/>
    </row>
    <row r="91" spans="1:15" s="3" customFormat="1" ht="36.75" customHeight="1">
      <c r="A91" s="17">
        <v>3</v>
      </c>
      <c r="B91" s="17"/>
      <c r="C91" s="64" t="s">
        <v>328</v>
      </c>
      <c r="D91" s="65" t="s">
        <v>327</v>
      </c>
      <c r="E91" s="65">
        <v>50</v>
      </c>
      <c r="F91" s="65">
        <v>46.5</v>
      </c>
      <c r="G91" s="65">
        <v>96.5</v>
      </c>
      <c r="H91" s="102">
        <v>24.13</v>
      </c>
      <c r="I91" s="141">
        <f>G91/4</f>
        <v>24.125</v>
      </c>
      <c r="J91" s="21">
        <v>94.33</v>
      </c>
      <c r="K91" s="21">
        <v>47.17</v>
      </c>
      <c r="L91" s="141">
        <f>J91/2</f>
        <v>47.165</v>
      </c>
      <c r="M91" s="21">
        <f>H91+K91</f>
        <v>71.3</v>
      </c>
      <c r="N91" s="17">
        <v>2</v>
      </c>
      <c r="O91" s="17"/>
    </row>
    <row r="92" spans="1:15" s="3" customFormat="1" ht="36.75" customHeight="1">
      <c r="A92" s="11">
        <v>1</v>
      </c>
      <c r="B92" s="11"/>
      <c r="C92" s="64" t="s">
        <v>324</v>
      </c>
      <c r="D92" s="65" t="s">
        <v>323</v>
      </c>
      <c r="E92" s="65">
        <v>44.5</v>
      </c>
      <c r="F92" s="65">
        <v>46.5</v>
      </c>
      <c r="G92" s="65">
        <v>91</v>
      </c>
      <c r="H92" s="102">
        <v>22.75</v>
      </c>
      <c r="I92" s="141">
        <f>G92/4</f>
        <v>22.75</v>
      </c>
      <c r="J92" s="21">
        <v>92</v>
      </c>
      <c r="K92" s="21">
        <v>46</v>
      </c>
      <c r="L92" s="141">
        <f>J92/2</f>
        <v>46</v>
      </c>
      <c r="M92" s="21">
        <f>H92+K92</f>
        <v>68.75</v>
      </c>
      <c r="N92" s="11">
        <v>3</v>
      </c>
      <c r="O92" s="11"/>
    </row>
    <row r="93" spans="1:234" s="3" customFormat="1" ht="36.75" customHeight="1">
      <c r="A93" s="32">
        <v>4</v>
      </c>
      <c r="B93" s="32"/>
      <c r="C93" s="85" t="s">
        <v>322</v>
      </c>
      <c r="D93" s="86" t="s">
        <v>321</v>
      </c>
      <c r="E93" s="86">
        <v>42.5</v>
      </c>
      <c r="F93" s="86">
        <v>47.5</v>
      </c>
      <c r="G93" s="86">
        <v>90</v>
      </c>
      <c r="H93" s="102">
        <v>22.5</v>
      </c>
      <c r="I93" s="141">
        <f>G93/4</f>
        <v>22.5</v>
      </c>
      <c r="J93" s="21">
        <v>91.17</v>
      </c>
      <c r="K93" s="21">
        <v>45.59</v>
      </c>
      <c r="L93" s="141">
        <f>J93/2</f>
        <v>45.585</v>
      </c>
      <c r="M93" s="21">
        <f>H93+K93</f>
        <v>68.09</v>
      </c>
      <c r="N93" s="32">
        <v>4</v>
      </c>
      <c r="O93" s="51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</row>
    <row r="94" spans="1:234" s="39" customFormat="1" ht="36.75" customHeight="1">
      <c r="A94" s="11">
        <v>5</v>
      </c>
      <c r="B94" s="11"/>
      <c r="C94" s="64" t="s">
        <v>326</v>
      </c>
      <c r="D94" s="65" t="s">
        <v>325</v>
      </c>
      <c r="E94" s="65">
        <v>42</v>
      </c>
      <c r="F94" s="65">
        <v>49</v>
      </c>
      <c r="G94" s="65">
        <v>91</v>
      </c>
      <c r="H94" s="102"/>
      <c r="I94" s="141"/>
      <c r="J94" s="21"/>
      <c r="K94" s="21"/>
      <c r="L94" s="141"/>
      <c r="M94" s="172" t="s">
        <v>872</v>
      </c>
      <c r="N94" s="11"/>
      <c r="O94" s="1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15" s="40" customFormat="1" ht="36.75" customHeight="1">
      <c r="A95" s="32"/>
      <c r="B95" s="32"/>
      <c r="C95" s="32"/>
      <c r="D95" s="32"/>
      <c r="E95" s="32"/>
      <c r="F95" s="32"/>
      <c r="G95" s="32"/>
      <c r="H95" s="37"/>
      <c r="I95" s="148"/>
      <c r="J95" s="33"/>
      <c r="K95" s="33"/>
      <c r="L95" s="148"/>
      <c r="M95" s="33"/>
      <c r="N95" s="32"/>
      <c r="O95" s="51"/>
    </row>
    <row r="96" spans="1:15" s="40" customFormat="1" ht="36.75" customHeight="1">
      <c r="A96" s="32"/>
      <c r="B96" s="32"/>
      <c r="C96" s="32"/>
      <c r="D96" s="32"/>
      <c r="E96" s="32"/>
      <c r="F96" s="32"/>
      <c r="G96" s="34"/>
      <c r="H96" s="37"/>
      <c r="I96" s="166"/>
      <c r="J96" s="33"/>
      <c r="K96" s="33"/>
      <c r="L96" s="164"/>
      <c r="M96" s="35"/>
      <c r="N96" s="34"/>
      <c r="O96" s="51"/>
    </row>
    <row r="97" spans="1:15" s="40" customFormat="1" ht="36.75" customHeight="1">
      <c r="A97" s="72"/>
      <c r="B97" s="116"/>
      <c r="C97" s="62"/>
      <c r="D97" s="62"/>
      <c r="E97" s="62"/>
      <c r="F97" s="62"/>
      <c r="G97" s="62"/>
      <c r="H97" s="67"/>
      <c r="I97" s="167"/>
      <c r="J97" s="53"/>
      <c r="K97" s="53"/>
      <c r="L97" s="165"/>
      <c r="M97" s="53"/>
      <c r="N97" s="74"/>
      <c r="O97" s="51"/>
    </row>
    <row r="98" spans="1:15" s="40" customFormat="1" ht="36.75" customHeight="1">
      <c r="A98" s="72"/>
      <c r="B98" s="116"/>
      <c r="C98" s="62"/>
      <c r="D98" s="62"/>
      <c r="E98" s="62"/>
      <c r="F98" s="62"/>
      <c r="G98" s="62"/>
      <c r="H98" s="63"/>
      <c r="I98" s="147"/>
      <c r="J98" s="58"/>
      <c r="K98" s="58"/>
      <c r="L98" s="147"/>
      <c r="M98" s="53"/>
      <c r="N98" s="74"/>
      <c r="O98" s="51"/>
    </row>
    <row r="99" spans="1:15" s="40" customFormat="1" ht="36.75" customHeight="1">
      <c r="A99" s="72"/>
      <c r="B99" s="116"/>
      <c r="C99" s="62"/>
      <c r="D99" s="62"/>
      <c r="E99" s="62"/>
      <c r="F99" s="62"/>
      <c r="G99" s="62"/>
      <c r="H99" s="63"/>
      <c r="I99" s="147"/>
      <c r="J99" s="53"/>
      <c r="K99" s="53"/>
      <c r="L99" s="147"/>
      <c r="M99" s="53"/>
      <c r="N99" s="74"/>
      <c r="O99" s="51"/>
    </row>
    <row r="100" spans="1:15" s="40" customFormat="1" ht="36.75" customHeight="1">
      <c r="A100" s="72"/>
      <c r="B100" s="116"/>
      <c r="C100" s="62"/>
      <c r="D100" s="62"/>
      <c r="E100" s="62"/>
      <c r="F100" s="62"/>
      <c r="G100" s="62"/>
      <c r="H100" s="63"/>
      <c r="I100" s="147"/>
      <c r="J100" s="53"/>
      <c r="K100" s="53"/>
      <c r="L100" s="147"/>
      <c r="M100" s="53"/>
      <c r="N100" s="74"/>
      <c r="O100" s="51"/>
    </row>
    <row r="101" spans="1:15" s="40" customFormat="1" ht="36.75" customHeight="1">
      <c r="A101" s="72"/>
      <c r="B101" s="116"/>
      <c r="C101" s="62"/>
      <c r="D101" s="62"/>
      <c r="E101" s="62"/>
      <c r="F101" s="62"/>
      <c r="G101" s="62"/>
      <c r="H101" s="63"/>
      <c r="I101" s="147"/>
      <c r="J101" s="53"/>
      <c r="K101" s="53"/>
      <c r="L101" s="147"/>
      <c r="M101" s="53"/>
      <c r="N101" s="74"/>
      <c r="O101" s="51"/>
    </row>
    <row r="102" spans="1:15" s="40" customFormat="1" ht="36.75" customHeight="1">
      <c r="A102" s="72"/>
      <c r="B102" s="72"/>
      <c r="C102" s="50"/>
      <c r="D102" s="51"/>
      <c r="E102" s="50"/>
      <c r="F102" s="50"/>
      <c r="G102" s="50"/>
      <c r="H102" s="52"/>
      <c r="I102" s="147"/>
      <c r="J102" s="53"/>
      <c r="K102" s="53"/>
      <c r="L102" s="147"/>
      <c r="M102" s="53"/>
      <c r="N102" s="74"/>
      <c r="O102" s="51"/>
    </row>
    <row r="103" spans="1:15" s="40" customFormat="1" ht="36.75" customHeight="1">
      <c r="A103" s="72"/>
      <c r="B103" s="72"/>
      <c r="C103" s="50"/>
      <c r="D103" s="51"/>
      <c r="E103" s="50"/>
      <c r="F103" s="50"/>
      <c r="G103" s="50"/>
      <c r="H103" s="52"/>
      <c r="I103" s="147"/>
      <c r="J103" s="53"/>
      <c r="K103" s="53"/>
      <c r="L103" s="147"/>
      <c r="M103" s="53"/>
      <c r="N103" s="74"/>
      <c r="O103" s="51"/>
    </row>
    <row r="104" spans="1:15" s="40" customFormat="1" ht="36.75" customHeight="1">
      <c r="A104" s="72"/>
      <c r="B104" s="72"/>
      <c r="C104" s="50"/>
      <c r="D104" s="51"/>
      <c r="E104" s="50"/>
      <c r="F104" s="50"/>
      <c r="G104" s="50"/>
      <c r="H104" s="52"/>
      <c r="I104" s="147"/>
      <c r="J104" s="53"/>
      <c r="K104" s="53"/>
      <c r="L104" s="147"/>
      <c r="M104" s="53"/>
      <c r="N104" s="74"/>
      <c r="O104" s="51"/>
    </row>
    <row r="105" spans="1:15" ht="45" customHeight="1">
      <c r="A105" s="218" t="s">
        <v>148</v>
      </c>
      <c r="B105" s="218"/>
      <c r="C105" s="218"/>
      <c r="D105" s="218"/>
      <c r="E105" s="218"/>
      <c r="F105" s="218"/>
      <c r="G105" s="218"/>
      <c r="H105" s="219"/>
      <c r="I105" s="220"/>
      <c r="J105" s="220"/>
      <c r="K105" s="220"/>
      <c r="L105" s="220"/>
      <c r="M105" s="220"/>
      <c r="N105" s="218"/>
      <c r="O105" s="218"/>
    </row>
    <row r="106" spans="1:15" s="1" customFormat="1" ht="29.25" customHeight="1">
      <c r="A106" s="221" t="s">
        <v>332</v>
      </c>
      <c r="B106" s="221"/>
      <c r="C106" s="221"/>
      <c r="D106" s="221"/>
      <c r="E106" s="221"/>
      <c r="F106" s="221"/>
      <c r="H106" s="9"/>
      <c r="I106" s="144"/>
      <c r="J106" s="24"/>
      <c r="K106" s="24"/>
      <c r="L106" s="144"/>
      <c r="M106" s="222"/>
      <c r="N106" s="223"/>
      <c r="O106" s="224"/>
    </row>
    <row r="107" spans="1:15" s="2" customFormat="1" ht="22.5" customHeight="1">
      <c r="A107" s="207" t="s">
        <v>0</v>
      </c>
      <c r="B107" s="106"/>
      <c r="C107" s="213" t="s">
        <v>1</v>
      </c>
      <c r="D107" s="213" t="s">
        <v>2</v>
      </c>
      <c r="E107" s="213" t="s">
        <v>3</v>
      </c>
      <c r="F107" s="213"/>
      <c r="G107" s="213"/>
      <c r="H107" s="236" t="s">
        <v>4</v>
      </c>
      <c r="I107" s="211" t="s">
        <v>4</v>
      </c>
      <c r="J107" s="215" t="s">
        <v>5</v>
      </c>
      <c r="K107" s="201" t="s">
        <v>6</v>
      </c>
      <c r="L107" s="203" t="s">
        <v>6</v>
      </c>
      <c r="M107" s="215" t="s">
        <v>7</v>
      </c>
      <c r="N107" s="209" t="s">
        <v>8</v>
      </c>
      <c r="O107" s="216" t="s">
        <v>9</v>
      </c>
    </row>
    <row r="108" spans="1:15" s="2" customFormat="1" ht="27" customHeight="1">
      <c r="A108" s="208"/>
      <c r="B108" s="107"/>
      <c r="C108" s="214"/>
      <c r="D108" s="214"/>
      <c r="E108" s="10" t="s">
        <v>10</v>
      </c>
      <c r="F108" s="10" t="s">
        <v>11</v>
      </c>
      <c r="G108" s="10" t="s">
        <v>12</v>
      </c>
      <c r="H108" s="230"/>
      <c r="I108" s="212"/>
      <c r="J108" s="205"/>
      <c r="K108" s="202"/>
      <c r="L108" s="204"/>
      <c r="M108" s="205"/>
      <c r="N108" s="210"/>
      <c r="O108" s="217"/>
    </row>
    <row r="109" spans="1:234" s="4" customFormat="1" ht="36.75" customHeight="1">
      <c r="A109" s="17">
        <v>2</v>
      </c>
      <c r="B109" s="17"/>
      <c r="C109" s="64" t="s">
        <v>337</v>
      </c>
      <c r="D109" s="65" t="s">
        <v>27</v>
      </c>
      <c r="E109" s="65">
        <v>47.5</v>
      </c>
      <c r="F109" s="65">
        <v>50.5</v>
      </c>
      <c r="G109" s="65">
        <v>98</v>
      </c>
      <c r="H109" s="102">
        <v>24.5</v>
      </c>
      <c r="I109" s="141">
        <f>G109/4</f>
        <v>24.5</v>
      </c>
      <c r="J109" s="21">
        <v>88.67</v>
      </c>
      <c r="K109" s="21">
        <v>44.34</v>
      </c>
      <c r="L109" s="141">
        <f>J109/2</f>
        <v>44.335</v>
      </c>
      <c r="M109" s="21">
        <f>H109+K109</f>
        <v>68.84</v>
      </c>
      <c r="N109" s="17">
        <v>1</v>
      </c>
      <c r="O109" s="17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  <c r="HN109" s="76"/>
      <c r="HO109" s="76"/>
      <c r="HP109" s="76"/>
      <c r="HQ109" s="76"/>
      <c r="HR109" s="76"/>
      <c r="HS109" s="76"/>
      <c r="HT109" s="76"/>
      <c r="HU109" s="76"/>
      <c r="HV109" s="76"/>
      <c r="HW109" s="76"/>
      <c r="HX109" s="76"/>
      <c r="HY109" s="76"/>
      <c r="HZ109" s="76"/>
    </row>
    <row r="110" spans="1:15" s="3" customFormat="1" ht="36.75" customHeight="1">
      <c r="A110" s="11">
        <v>3</v>
      </c>
      <c r="B110" s="11"/>
      <c r="C110" s="64" t="s">
        <v>334</v>
      </c>
      <c r="D110" s="65" t="s">
        <v>333</v>
      </c>
      <c r="E110" s="65">
        <v>34.5</v>
      </c>
      <c r="F110" s="65">
        <v>40.5</v>
      </c>
      <c r="G110" s="65">
        <v>75</v>
      </c>
      <c r="H110" s="102">
        <v>18.75</v>
      </c>
      <c r="I110" s="141">
        <f>G110/4</f>
        <v>18.75</v>
      </c>
      <c r="J110" s="21">
        <v>92.67</v>
      </c>
      <c r="K110" s="21">
        <v>46.34</v>
      </c>
      <c r="L110" s="141">
        <f>J110/2</f>
        <v>46.335</v>
      </c>
      <c r="M110" s="21">
        <f>H110+K110</f>
        <v>65.09</v>
      </c>
      <c r="N110" s="11">
        <v>2</v>
      </c>
      <c r="O110" s="11"/>
    </row>
    <row r="111" spans="1:15" s="3" customFormat="1" ht="36.75" customHeight="1">
      <c r="A111" s="17">
        <v>1</v>
      </c>
      <c r="B111" s="17"/>
      <c r="C111" s="64" t="s">
        <v>336</v>
      </c>
      <c r="D111" s="65" t="s">
        <v>335</v>
      </c>
      <c r="E111" s="65">
        <v>38.5</v>
      </c>
      <c r="F111" s="65">
        <v>46</v>
      </c>
      <c r="G111" s="65">
        <v>84.5</v>
      </c>
      <c r="H111" s="102">
        <v>21.13</v>
      </c>
      <c r="I111" s="141">
        <f>G111/4</f>
        <v>21.125</v>
      </c>
      <c r="J111" s="21">
        <v>86</v>
      </c>
      <c r="K111" s="21">
        <v>43</v>
      </c>
      <c r="L111" s="141">
        <f>J111/2</f>
        <v>43</v>
      </c>
      <c r="M111" s="21">
        <f>H111+K111</f>
        <v>64.13</v>
      </c>
      <c r="N111" s="17">
        <v>3</v>
      </c>
      <c r="O111" s="17"/>
    </row>
    <row r="112" spans="1:15" s="3" customFormat="1" ht="36.75" customHeight="1">
      <c r="A112" s="11"/>
      <c r="B112" s="11"/>
      <c r="C112" s="20"/>
      <c r="D112" s="19"/>
      <c r="E112" s="77"/>
      <c r="F112" s="77"/>
      <c r="G112" s="77"/>
      <c r="H112" s="73"/>
      <c r="I112" s="141"/>
      <c r="J112" s="21"/>
      <c r="K112" s="21"/>
      <c r="L112" s="141"/>
      <c r="M112" s="21"/>
      <c r="N112" s="11"/>
      <c r="O112" s="11"/>
    </row>
    <row r="113" spans="1:234" s="39" customFormat="1" ht="36.75" customHeight="1">
      <c r="A113" s="32"/>
      <c r="B113" s="32"/>
      <c r="C113" s="32"/>
      <c r="D113" s="32"/>
      <c r="E113" s="32"/>
      <c r="F113" s="32"/>
      <c r="G113" s="32"/>
      <c r="H113" s="37"/>
      <c r="I113" s="148"/>
      <c r="J113" s="33"/>
      <c r="K113" s="33"/>
      <c r="L113" s="148"/>
      <c r="M113" s="33"/>
      <c r="N113" s="32"/>
      <c r="O113" s="51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</row>
    <row r="114" spans="1:15" s="40" customFormat="1" ht="36.75" customHeight="1">
      <c r="A114" s="32"/>
      <c r="B114" s="32"/>
      <c r="C114" s="32"/>
      <c r="D114" s="32"/>
      <c r="E114" s="32"/>
      <c r="F114" s="32"/>
      <c r="G114" s="32"/>
      <c r="H114" s="37"/>
      <c r="I114" s="148"/>
      <c r="J114" s="33"/>
      <c r="K114" s="33"/>
      <c r="L114" s="148"/>
      <c r="M114" s="33"/>
      <c r="N114" s="32"/>
      <c r="O114" s="51"/>
    </row>
    <row r="115" spans="1:15" s="40" customFormat="1" ht="36.75" customHeight="1">
      <c r="A115" s="32"/>
      <c r="B115" s="32"/>
      <c r="C115" s="32"/>
      <c r="D115" s="32"/>
      <c r="E115" s="32"/>
      <c r="F115" s="32"/>
      <c r="G115" s="34"/>
      <c r="H115" s="37"/>
      <c r="I115" s="166"/>
      <c r="J115" s="33"/>
      <c r="K115" s="33"/>
      <c r="L115" s="164"/>
      <c r="M115" s="35"/>
      <c r="N115" s="34"/>
      <c r="O115" s="51"/>
    </row>
    <row r="116" spans="1:15" s="40" customFormat="1" ht="36.75" customHeight="1">
      <c r="A116" s="72"/>
      <c r="B116" s="116"/>
      <c r="C116" s="62"/>
      <c r="D116" s="62"/>
      <c r="E116" s="62"/>
      <c r="F116" s="62"/>
      <c r="G116" s="62"/>
      <c r="H116" s="67"/>
      <c r="I116" s="167"/>
      <c r="J116" s="53"/>
      <c r="K116" s="53"/>
      <c r="L116" s="165"/>
      <c r="M116" s="53"/>
      <c r="N116" s="74"/>
      <c r="O116" s="51"/>
    </row>
    <row r="117" spans="1:15" s="40" customFormat="1" ht="36.75" customHeight="1">
      <c r="A117" s="72"/>
      <c r="B117" s="116"/>
      <c r="C117" s="62"/>
      <c r="D117" s="62"/>
      <c r="E117" s="62"/>
      <c r="F117" s="62"/>
      <c r="G117" s="62"/>
      <c r="H117" s="63"/>
      <c r="I117" s="147"/>
      <c r="J117" s="58"/>
      <c r="K117" s="58"/>
      <c r="L117" s="147"/>
      <c r="M117" s="53"/>
      <c r="N117" s="74"/>
      <c r="O117" s="51"/>
    </row>
    <row r="118" spans="1:15" s="40" customFormat="1" ht="36.75" customHeight="1">
      <c r="A118" s="72"/>
      <c r="B118" s="116"/>
      <c r="C118" s="62"/>
      <c r="D118" s="62"/>
      <c r="E118" s="62"/>
      <c r="F118" s="62"/>
      <c r="G118" s="62"/>
      <c r="H118" s="63"/>
      <c r="I118" s="147"/>
      <c r="J118" s="53"/>
      <c r="K118" s="53"/>
      <c r="L118" s="147"/>
      <c r="M118" s="53"/>
      <c r="N118" s="74"/>
      <c r="O118" s="51"/>
    </row>
    <row r="119" spans="1:15" s="40" customFormat="1" ht="36.75" customHeight="1">
      <c r="A119" s="72"/>
      <c r="B119" s="116"/>
      <c r="C119" s="62"/>
      <c r="D119" s="62"/>
      <c r="E119" s="62"/>
      <c r="F119" s="62"/>
      <c r="G119" s="62"/>
      <c r="H119" s="63"/>
      <c r="I119" s="147"/>
      <c r="J119" s="53"/>
      <c r="K119" s="53"/>
      <c r="L119" s="147"/>
      <c r="M119" s="53"/>
      <c r="N119" s="74"/>
      <c r="O119" s="51"/>
    </row>
    <row r="120" spans="1:15" s="40" customFormat="1" ht="36.75" customHeight="1">
      <c r="A120" s="72"/>
      <c r="B120" s="116"/>
      <c r="C120" s="62"/>
      <c r="D120" s="62"/>
      <c r="E120" s="62"/>
      <c r="F120" s="62"/>
      <c r="G120" s="62"/>
      <c r="H120" s="63"/>
      <c r="I120" s="147"/>
      <c r="J120" s="53"/>
      <c r="K120" s="53"/>
      <c r="L120" s="147"/>
      <c r="M120" s="53"/>
      <c r="N120" s="74"/>
      <c r="O120" s="51"/>
    </row>
    <row r="121" spans="1:15" s="40" customFormat="1" ht="36.75" customHeight="1">
      <c r="A121" s="72"/>
      <c r="B121" s="72"/>
      <c r="C121" s="50"/>
      <c r="D121" s="51"/>
      <c r="E121" s="50"/>
      <c r="F121" s="50"/>
      <c r="G121" s="50"/>
      <c r="H121" s="52"/>
      <c r="I121" s="147"/>
      <c r="J121" s="53"/>
      <c r="K121" s="53"/>
      <c r="L121" s="147"/>
      <c r="M121" s="53"/>
      <c r="N121" s="74"/>
      <c r="O121" s="51"/>
    </row>
    <row r="122" spans="1:15" s="40" customFormat="1" ht="36.75" customHeight="1">
      <c r="A122" s="72"/>
      <c r="B122" s="72"/>
      <c r="C122" s="50"/>
      <c r="D122" s="51"/>
      <c r="E122" s="50"/>
      <c r="F122" s="50"/>
      <c r="G122" s="50"/>
      <c r="H122" s="52"/>
      <c r="I122" s="147"/>
      <c r="J122" s="53"/>
      <c r="K122" s="53"/>
      <c r="L122" s="147"/>
      <c r="M122" s="53"/>
      <c r="N122" s="74"/>
      <c r="O122" s="51"/>
    </row>
    <row r="123" spans="1:15" s="40" customFormat="1" ht="36.75" customHeight="1">
      <c r="A123" s="72"/>
      <c r="B123" s="72"/>
      <c r="C123" s="50"/>
      <c r="D123" s="51"/>
      <c r="E123" s="50"/>
      <c r="F123" s="50"/>
      <c r="G123" s="50"/>
      <c r="H123" s="52"/>
      <c r="I123" s="147"/>
      <c r="J123" s="53"/>
      <c r="K123" s="53"/>
      <c r="L123" s="147"/>
      <c r="M123" s="53"/>
      <c r="N123" s="51"/>
      <c r="O123" s="51"/>
    </row>
    <row r="124" spans="1:15" ht="45" customHeight="1">
      <c r="A124" s="235" t="s">
        <v>148</v>
      </c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</row>
    <row r="125" spans="1:15" s="1" customFormat="1" ht="29.25" customHeight="1">
      <c r="A125" s="221" t="s">
        <v>343</v>
      </c>
      <c r="B125" s="221"/>
      <c r="C125" s="221"/>
      <c r="D125" s="221"/>
      <c r="E125" s="221"/>
      <c r="F125" s="221"/>
      <c r="H125" s="9"/>
      <c r="I125" s="144"/>
      <c r="J125" s="24"/>
      <c r="K125" s="24"/>
      <c r="L125" s="144"/>
      <c r="M125" s="222"/>
      <c r="N125" s="222"/>
      <c r="O125" s="222"/>
    </row>
    <row r="126" spans="1:15" s="2" customFormat="1" ht="22.5" customHeight="1">
      <c r="A126" s="207" t="s">
        <v>0</v>
      </c>
      <c r="B126" s="106"/>
      <c r="C126" s="214" t="s">
        <v>1</v>
      </c>
      <c r="D126" s="214" t="s">
        <v>2</v>
      </c>
      <c r="E126" s="227" t="s">
        <v>3</v>
      </c>
      <c r="F126" s="228"/>
      <c r="G126" s="229"/>
      <c r="H126" s="230" t="s">
        <v>4</v>
      </c>
      <c r="I126" s="232" t="s">
        <v>4</v>
      </c>
      <c r="J126" s="205" t="s">
        <v>5</v>
      </c>
      <c r="K126" s="205" t="s">
        <v>6</v>
      </c>
      <c r="L126" s="232" t="s">
        <v>6</v>
      </c>
      <c r="M126" s="205" t="s">
        <v>7</v>
      </c>
      <c r="N126" s="217" t="s">
        <v>8</v>
      </c>
      <c r="O126" s="217" t="s">
        <v>9</v>
      </c>
    </row>
    <row r="127" spans="1:15" s="2" customFormat="1" ht="27" customHeight="1">
      <c r="A127" s="225"/>
      <c r="B127" s="108"/>
      <c r="C127" s="226"/>
      <c r="D127" s="226"/>
      <c r="E127" s="10" t="s">
        <v>10</v>
      </c>
      <c r="F127" s="10" t="s">
        <v>11</v>
      </c>
      <c r="G127" s="10" t="s">
        <v>12</v>
      </c>
      <c r="H127" s="231"/>
      <c r="I127" s="233"/>
      <c r="J127" s="206"/>
      <c r="K127" s="206"/>
      <c r="L127" s="233"/>
      <c r="M127" s="206"/>
      <c r="N127" s="234"/>
      <c r="O127" s="234"/>
    </row>
    <row r="128" spans="1:234" s="4" customFormat="1" ht="36.75" customHeight="1">
      <c r="A128" s="17">
        <v>2</v>
      </c>
      <c r="B128" s="17"/>
      <c r="C128" s="64" t="s">
        <v>342</v>
      </c>
      <c r="D128" s="65" t="s">
        <v>341</v>
      </c>
      <c r="E128" s="65">
        <v>61.5</v>
      </c>
      <c r="F128" s="65">
        <v>67.5</v>
      </c>
      <c r="G128" s="65">
        <v>129</v>
      </c>
      <c r="H128" s="102">
        <v>32.25</v>
      </c>
      <c r="I128" s="141">
        <f>G128/4</f>
        <v>32.25</v>
      </c>
      <c r="J128" s="21">
        <v>87.83</v>
      </c>
      <c r="K128" s="21">
        <v>43.92</v>
      </c>
      <c r="L128" s="141">
        <f>J128/2</f>
        <v>43.915</v>
      </c>
      <c r="M128" s="21">
        <f>H128+K128</f>
        <v>76.17</v>
      </c>
      <c r="N128" s="17">
        <v>1</v>
      </c>
      <c r="O128" s="17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  <c r="HE128" s="76"/>
      <c r="HF128" s="76"/>
      <c r="HG128" s="76"/>
      <c r="HH128" s="76"/>
      <c r="HI128" s="76"/>
      <c r="HJ128" s="76"/>
      <c r="HK128" s="76"/>
      <c r="HL128" s="76"/>
      <c r="HM128" s="76"/>
      <c r="HN128" s="76"/>
      <c r="HO128" s="76"/>
      <c r="HP128" s="76"/>
      <c r="HQ128" s="76"/>
      <c r="HR128" s="76"/>
      <c r="HS128" s="76"/>
      <c r="HT128" s="76"/>
      <c r="HU128" s="76"/>
      <c r="HV128" s="76"/>
      <c r="HW128" s="76"/>
      <c r="HX128" s="76"/>
      <c r="HY128" s="76"/>
      <c r="HZ128" s="76"/>
    </row>
    <row r="129" spans="1:15" s="3" customFormat="1" ht="36.75" customHeight="1">
      <c r="A129" s="17">
        <v>3</v>
      </c>
      <c r="B129" s="17"/>
      <c r="C129" s="64" t="s">
        <v>340</v>
      </c>
      <c r="D129" s="65" t="s">
        <v>29</v>
      </c>
      <c r="E129" s="65">
        <v>61</v>
      </c>
      <c r="F129" s="65">
        <v>67.5</v>
      </c>
      <c r="G129" s="65">
        <v>128.5</v>
      </c>
      <c r="H129" s="102">
        <v>32.13</v>
      </c>
      <c r="I129" s="141">
        <f>G129/4</f>
        <v>32.125</v>
      </c>
      <c r="J129" s="21">
        <v>86</v>
      </c>
      <c r="K129" s="21">
        <v>43</v>
      </c>
      <c r="L129" s="141">
        <f>J129/2</f>
        <v>43</v>
      </c>
      <c r="M129" s="21">
        <f>H129+K129</f>
        <v>75.13</v>
      </c>
      <c r="N129" s="17">
        <v>2</v>
      </c>
      <c r="O129" s="17"/>
    </row>
    <row r="130" spans="1:15" s="3" customFormat="1" ht="36.75" customHeight="1">
      <c r="A130" s="11">
        <v>1</v>
      </c>
      <c r="B130" s="12"/>
      <c r="C130" s="90" t="s">
        <v>339</v>
      </c>
      <c r="D130" s="89" t="s">
        <v>338</v>
      </c>
      <c r="E130" s="89">
        <v>35.5</v>
      </c>
      <c r="F130" s="89">
        <v>69</v>
      </c>
      <c r="G130" s="89">
        <v>104.5</v>
      </c>
      <c r="H130" s="102">
        <v>26.13</v>
      </c>
      <c r="I130" s="141">
        <f>G130/4</f>
        <v>26.125</v>
      </c>
      <c r="J130" s="21">
        <v>84</v>
      </c>
      <c r="K130" s="21">
        <v>42</v>
      </c>
      <c r="L130" s="141">
        <f>J130/2</f>
        <v>42</v>
      </c>
      <c r="M130" s="21">
        <f>H130+K130</f>
        <v>68.13</v>
      </c>
      <c r="N130" s="11">
        <v>3</v>
      </c>
      <c r="O130" s="11"/>
    </row>
    <row r="131" spans="1:15" s="3" customFormat="1" ht="36.75" customHeight="1">
      <c r="A131" s="11"/>
      <c r="B131" s="11"/>
      <c r="C131" s="20"/>
      <c r="D131" s="19"/>
      <c r="E131" s="77"/>
      <c r="F131" s="77"/>
      <c r="G131" s="77"/>
      <c r="H131" s="73"/>
      <c r="I131" s="141"/>
      <c r="J131" s="21"/>
      <c r="K131" s="21"/>
      <c r="L131" s="141"/>
      <c r="M131" s="21"/>
      <c r="N131" s="11"/>
      <c r="O131" s="11"/>
    </row>
    <row r="132" spans="1:234" s="39" customFormat="1" ht="36.75" customHeight="1">
      <c r="A132" s="32"/>
      <c r="B132" s="32"/>
      <c r="C132" s="32"/>
      <c r="D132" s="32"/>
      <c r="E132" s="32"/>
      <c r="F132" s="32"/>
      <c r="G132" s="32"/>
      <c r="H132" s="37"/>
      <c r="I132" s="148"/>
      <c r="J132" s="33"/>
      <c r="K132" s="33"/>
      <c r="L132" s="148"/>
      <c r="M132" s="33"/>
      <c r="N132" s="32"/>
      <c r="O132" s="51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</row>
    <row r="133" spans="1:15" s="40" customFormat="1" ht="36.75" customHeight="1">
      <c r="A133" s="32"/>
      <c r="B133" s="32"/>
      <c r="C133" s="32"/>
      <c r="D133" s="32"/>
      <c r="E133" s="32"/>
      <c r="F133" s="32"/>
      <c r="G133" s="32"/>
      <c r="H133" s="37"/>
      <c r="I133" s="148"/>
      <c r="J133" s="33"/>
      <c r="K133" s="33"/>
      <c r="L133" s="148"/>
      <c r="M133" s="33"/>
      <c r="N133" s="32"/>
      <c r="O133" s="51"/>
    </row>
    <row r="134" spans="1:15" s="40" customFormat="1" ht="36.75" customHeight="1">
      <c r="A134" s="32"/>
      <c r="B134" s="32"/>
      <c r="C134" s="32"/>
      <c r="D134" s="32"/>
      <c r="E134" s="32"/>
      <c r="F134" s="32"/>
      <c r="G134" s="34"/>
      <c r="H134" s="37"/>
      <c r="I134" s="166"/>
      <c r="J134" s="33"/>
      <c r="K134" s="33"/>
      <c r="L134" s="164"/>
      <c r="M134" s="35"/>
      <c r="N134" s="34"/>
      <c r="O134" s="51"/>
    </row>
    <row r="135" spans="1:15" s="40" customFormat="1" ht="36.75" customHeight="1">
      <c r="A135" s="72"/>
      <c r="B135" s="116"/>
      <c r="C135" s="62"/>
      <c r="D135" s="62"/>
      <c r="E135" s="62"/>
      <c r="F135" s="62"/>
      <c r="G135" s="62"/>
      <c r="H135" s="67"/>
      <c r="I135" s="167"/>
      <c r="J135" s="53"/>
      <c r="K135" s="53"/>
      <c r="L135" s="165"/>
      <c r="M135" s="53"/>
      <c r="N135" s="74"/>
      <c r="O135" s="51"/>
    </row>
    <row r="136" spans="1:15" s="40" customFormat="1" ht="36.75" customHeight="1">
      <c r="A136" s="72"/>
      <c r="B136" s="116"/>
      <c r="C136" s="62"/>
      <c r="D136" s="62"/>
      <c r="E136" s="62"/>
      <c r="F136" s="62"/>
      <c r="G136" s="62"/>
      <c r="H136" s="63"/>
      <c r="I136" s="147"/>
      <c r="J136" s="58"/>
      <c r="K136" s="58"/>
      <c r="L136" s="147"/>
      <c r="M136" s="53"/>
      <c r="N136" s="74"/>
      <c r="O136" s="51"/>
    </row>
    <row r="137" spans="1:15" s="40" customFormat="1" ht="36.75" customHeight="1">
      <c r="A137" s="72"/>
      <c r="B137" s="116"/>
      <c r="C137" s="62"/>
      <c r="D137" s="62"/>
      <c r="E137" s="62"/>
      <c r="F137" s="62"/>
      <c r="G137" s="62"/>
      <c r="H137" s="63"/>
      <c r="I137" s="147"/>
      <c r="J137" s="53"/>
      <c r="K137" s="53"/>
      <c r="L137" s="147"/>
      <c r="M137" s="53"/>
      <c r="N137" s="74"/>
      <c r="O137" s="51"/>
    </row>
    <row r="138" spans="1:15" s="40" customFormat="1" ht="36.75" customHeight="1">
      <c r="A138" s="72"/>
      <c r="B138" s="116"/>
      <c r="C138" s="62"/>
      <c r="D138" s="62"/>
      <c r="E138" s="62"/>
      <c r="F138" s="62"/>
      <c r="G138" s="62"/>
      <c r="H138" s="63"/>
      <c r="I138" s="147"/>
      <c r="J138" s="53"/>
      <c r="K138" s="53"/>
      <c r="L138" s="147"/>
      <c r="M138" s="53"/>
      <c r="N138" s="74"/>
      <c r="O138" s="51"/>
    </row>
    <row r="139" spans="1:15" s="40" customFormat="1" ht="36.75" customHeight="1">
      <c r="A139" s="72"/>
      <c r="B139" s="116"/>
      <c r="C139" s="62"/>
      <c r="D139" s="62"/>
      <c r="E139" s="62"/>
      <c r="F139" s="62"/>
      <c r="G139" s="62"/>
      <c r="H139" s="63"/>
      <c r="I139" s="147"/>
      <c r="J139" s="53"/>
      <c r="K139" s="53"/>
      <c r="L139" s="147"/>
      <c r="M139" s="53"/>
      <c r="N139" s="74"/>
      <c r="O139" s="51"/>
    </row>
    <row r="140" spans="1:15" s="40" customFormat="1" ht="36.75" customHeight="1">
      <c r="A140" s="72"/>
      <c r="B140" s="72"/>
      <c r="C140" s="50"/>
      <c r="D140" s="51"/>
      <c r="E140" s="50"/>
      <c r="F140" s="50"/>
      <c r="G140" s="50"/>
      <c r="H140" s="52"/>
      <c r="I140" s="147"/>
      <c r="J140" s="53"/>
      <c r="K140" s="53"/>
      <c r="L140" s="147"/>
      <c r="M140" s="53"/>
      <c r="N140" s="74"/>
      <c r="O140" s="51"/>
    </row>
    <row r="141" spans="1:15" s="40" customFormat="1" ht="36.75" customHeight="1">
      <c r="A141" s="127"/>
      <c r="B141" s="127"/>
      <c r="C141" s="128"/>
      <c r="D141" s="129"/>
      <c r="E141" s="128"/>
      <c r="F141" s="128"/>
      <c r="G141" s="128"/>
      <c r="H141" s="130"/>
      <c r="I141" s="168"/>
      <c r="J141" s="131"/>
      <c r="K141" s="131"/>
      <c r="L141" s="168"/>
      <c r="M141" s="131"/>
      <c r="N141" s="132"/>
      <c r="O141" s="129"/>
    </row>
    <row r="142" spans="1:15" s="40" customFormat="1" ht="36.75" customHeight="1">
      <c r="A142" s="72"/>
      <c r="B142" s="72"/>
      <c r="C142" s="50"/>
      <c r="D142" s="51"/>
      <c r="E142" s="50"/>
      <c r="F142" s="50"/>
      <c r="G142" s="50"/>
      <c r="H142" s="52"/>
      <c r="I142" s="147"/>
      <c r="J142" s="53"/>
      <c r="K142" s="53"/>
      <c r="L142" s="147"/>
      <c r="M142" s="53"/>
      <c r="N142" s="51"/>
      <c r="O142" s="51"/>
    </row>
    <row r="143" spans="1:15" ht="45" customHeight="1">
      <c r="A143" s="235" t="s">
        <v>148</v>
      </c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</row>
    <row r="144" spans="1:15" s="1" customFormat="1" ht="29.25" customHeight="1">
      <c r="A144" s="221" t="s">
        <v>354</v>
      </c>
      <c r="B144" s="221"/>
      <c r="C144" s="221"/>
      <c r="D144" s="221"/>
      <c r="E144" s="221"/>
      <c r="F144" s="221"/>
      <c r="H144" s="9"/>
      <c r="I144" s="144"/>
      <c r="J144" s="24"/>
      <c r="K144" s="24"/>
      <c r="L144" s="144"/>
      <c r="M144" s="222"/>
      <c r="N144" s="222"/>
      <c r="O144" s="222"/>
    </row>
    <row r="145" spans="1:15" s="2" customFormat="1" ht="22.5" customHeight="1">
      <c r="A145" s="207" t="s">
        <v>0</v>
      </c>
      <c r="B145" s="106"/>
      <c r="C145" s="214" t="s">
        <v>1</v>
      </c>
      <c r="D145" s="214" t="s">
        <v>2</v>
      </c>
      <c r="E145" s="227" t="s">
        <v>3</v>
      </c>
      <c r="F145" s="228"/>
      <c r="G145" s="229"/>
      <c r="H145" s="230" t="s">
        <v>4</v>
      </c>
      <c r="I145" s="232" t="s">
        <v>4</v>
      </c>
      <c r="J145" s="205" t="s">
        <v>5</v>
      </c>
      <c r="K145" s="205" t="s">
        <v>6</v>
      </c>
      <c r="L145" s="232" t="s">
        <v>6</v>
      </c>
      <c r="M145" s="205" t="s">
        <v>7</v>
      </c>
      <c r="N145" s="217" t="s">
        <v>8</v>
      </c>
      <c r="O145" s="217" t="s">
        <v>9</v>
      </c>
    </row>
    <row r="146" spans="1:15" s="2" customFormat="1" ht="27" customHeight="1">
      <c r="A146" s="225"/>
      <c r="B146" s="108"/>
      <c r="C146" s="226"/>
      <c r="D146" s="226"/>
      <c r="E146" s="10" t="s">
        <v>10</v>
      </c>
      <c r="F146" s="10" t="s">
        <v>11</v>
      </c>
      <c r="G146" s="10" t="s">
        <v>12</v>
      </c>
      <c r="H146" s="231"/>
      <c r="I146" s="233"/>
      <c r="J146" s="206"/>
      <c r="K146" s="206"/>
      <c r="L146" s="233"/>
      <c r="M146" s="206"/>
      <c r="N146" s="234"/>
      <c r="O146" s="234"/>
    </row>
    <row r="147" spans="1:234" s="4" customFormat="1" ht="36.75" customHeight="1">
      <c r="A147" s="17">
        <v>5</v>
      </c>
      <c r="B147" s="17"/>
      <c r="C147" s="64" t="s">
        <v>344</v>
      </c>
      <c r="D147" s="65" t="s">
        <v>345</v>
      </c>
      <c r="E147" s="65">
        <v>79.5</v>
      </c>
      <c r="F147" s="65">
        <v>77.5</v>
      </c>
      <c r="G147" s="65">
        <v>157</v>
      </c>
      <c r="H147" s="102">
        <v>39.25</v>
      </c>
      <c r="I147" s="141">
        <f>G147/4</f>
        <v>39.25</v>
      </c>
      <c r="J147" s="21">
        <v>88.6</v>
      </c>
      <c r="K147" s="21">
        <v>44.3</v>
      </c>
      <c r="L147" s="141">
        <f>J147/2</f>
        <v>44.3</v>
      </c>
      <c r="M147" s="21">
        <f>H147+K147</f>
        <v>83.55</v>
      </c>
      <c r="N147" s="17">
        <v>1</v>
      </c>
      <c r="O147" s="17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  <c r="FI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  <c r="GT147" s="76"/>
      <c r="GU147" s="76"/>
      <c r="GV147" s="76"/>
      <c r="GW147" s="76"/>
      <c r="GX147" s="76"/>
      <c r="GY147" s="76"/>
      <c r="GZ147" s="76"/>
      <c r="HA147" s="76"/>
      <c r="HB147" s="76"/>
      <c r="HC147" s="76"/>
      <c r="HD147" s="76"/>
      <c r="HE147" s="76"/>
      <c r="HF147" s="76"/>
      <c r="HG147" s="76"/>
      <c r="HH147" s="76"/>
      <c r="HI147" s="76"/>
      <c r="HJ147" s="76"/>
      <c r="HK147" s="76"/>
      <c r="HL147" s="76"/>
      <c r="HM147" s="76"/>
      <c r="HN147" s="76"/>
      <c r="HO147" s="76"/>
      <c r="HP147" s="76"/>
      <c r="HQ147" s="76"/>
      <c r="HR147" s="76"/>
      <c r="HS147" s="76"/>
      <c r="HT147" s="76"/>
      <c r="HU147" s="76"/>
      <c r="HV147" s="76"/>
      <c r="HW147" s="76"/>
      <c r="HX147" s="76"/>
      <c r="HY147" s="76"/>
      <c r="HZ147" s="76"/>
    </row>
    <row r="148" spans="1:15" s="3" customFormat="1" ht="36.75" customHeight="1">
      <c r="A148" s="11">
        <v>1</v>
      </c>
      <c r="B148" s="11"/>
      <c r="C148" s="64" t="s">
        <v>348</v>
      </c>
      <c r="D148" s="65" t="s">
        <v>349</v>
      </c>
      <c r="E148" s="65">
        <v>68</v>
      </c>
      <c r="F148" s="65">
        <v>58</v>
      </c>
      <c r="G148" s="65">
        <v>126</v>
      </c>
      <c r="H148" s="102">
        <v>31.5</v>
      </c>
      <c r="I148" s="141">
        <f>G148/4</f>
        <v>31.5</v>
      </c>
      <c r="J148" s="21">
        <v>88.4</v>
      </c>
      <c r="K148" s="21">
        <v>44.2</v>
      </c>
      <c r="L148" s="141">
        <f>J148/2</f>
        <v>44.2</v>
      </c>
      <c r="M148" s="21">
        <f>H148+K148</f>
        <v>75.7</v>
      </c>
      <c r="N148" s="11">
        <v>2</v>
      </c>
      <c r="O148" s="11"/>
    </row>
    <row r="149" spans="1:15" s="3" customFormat="1" ht="36.75" customHeight="1">
      <c r="A149" s="17">
        <v>4</v>
      </c>
      <c r="B149" s="17"/>
      <c r="C149" s="64" t="s">
        <v>346</v>
      </c>
      <c r="D149" s="65" t="s">
        <v>347</v>
      </c>
      <c r="E149" s="65">
        <v>59</v>
      </c>
      <c r="F149" s="65">
        <v>70</v>
      </c>
      <c r="G149" s="65">
        <v>129</v>
      </c>
      <c r="H149" s="102">
        <v>32.25</v>
      </c>
      <c r="I149" s="141">
        <f>G149/4</f>
        <v>32.25</v>
      </c>
      <c r="J149" s="21">
        <v>85.6</v>
      </c>
      <c r="K149" s="21">
        <v>42.8</v>
      </c>
      <c r="L149" s="141">
        <f>J149/2</f>
        <v>42.8</v>
      </c>
      <c r="M149" s="21">
        <f>H149+K149</f>
        <v>75.05</v>
      </c>
      <c r="N149" s="17">
        <v>3</v>
      </c>
      <c r="O149" s="17"/>
    </row>
    <row r="150" spans="1:15" s="3" customFormat="1" ht="36.75" customHeight="1">
      <c r="A150" s="11">
        <v>2</v>
      </c>
      <c r="B150" s="11"/>
      <c r="C150" s="64" t="s">
        <v>350</v>
      </c>
      <c r="D150" s="65" t="s">
        <v>351</v>
      </c>
      <c r="E150" s="65">
        <v>63.5</v>
      </c>
      <c r="F150" s="65">
        <v>60.5</v>
      </c>
      <c r="G150" s="65">
        <v>124</v>
      </c>
      <c r="H150" s="102">
        <v>31</v>
      </c>
      <c r="I150" s="141">
        <f>G150/4</f>
        <v>31</v>
      </c>
      <c r="J150" s="21">
        <v>87</v>
      </c>
      <c r="K150" s="21">
        <v>43.5</v>
      </c>
      <c r="L150" s="141">
        <f>J150/2</f>
        <v>43.5</v>
      </c>
      <c r="M150" s="21">
        <f>H150+K150</f>
        <v>74.5</v>
      </c>
      <c r="N150" s="11">
        <v>4</v>
      </c>
      <c r="O150" s="11"/>
    </row>
    <row r="151" spans="1:234" s="39" customFormat="1" ht="36.75" customHeight="1">
      <c r="A151" s="32">
        <v>3</v>
      </c>
      <c r="B151" s="181"/>
      <c r="C151" s="88" t="s">
        <v>352</v>
      </c>
      <c r="D151" s="87" t="s">
        <v>353</v>
      </c>
      <c r="E151" s="87">
        <v>62.5</v>
      </c>
      <c r="F151" s="87">
        <v>56.5</v>
      </c>
      <c r="G151" s="87">
        <v>119</v>
      </c>
      <c r="H151" s="102">
        <v>29.75</v>
      </c>
      <c r="I151" s="141">
        <f>G151/4</f>
        <v>29.75</v>
      </c>
      <c r="J151" s="21">
        <v>84.4</v>
      </c>
      <c r="K151" s="21">
        <v>42.2</v>
      </c>
      <c r="L151" s="141">
        <f>J151/2</f>
        <v>42.2</v>
      </c>
      <c r="M151" s="21">
        <f>H151+K151</f>
        <v>71.95</v>
      </c>
      <c r="N151" s="17">
        <v>5</v>
      </c>
      <c r="O151" s="51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</row>
    <row r="152" spans="1:15" s="40" customFormat="1" ht="36.75" customHeight="1">
      <c r="A152" s="32"/>
      <c r="B152" s="32"/>
      <c r="C152" s="32"/>
      <c r="D152" s="32"/>
      <c r="E152" s="32"/>
      <c r="F152" s="32"/>
      <c r="G152" s="32"/>
      <c r="H152" s="37"/>
      <c r="I152" s="148"/>
      <c r="J152" s="33"/>
      <c r="K152" s="33"/>
      <c r="L152" s="148"/>
      <c r="M152" s="33"/>
      <c r="N152" s="32"/>
      <c r="O152" s="51"/>
    </row>
    <row r="153" spans="1:15" s="40" customFormat="1" ht="36.75" customHeight="1">
      <c r="A153" s="32"/>
      <c r="B153" s="32"/>
      <c r="C153" s="32"/>
      <c r="D153" s="32"/>
      <c r="E153" s="32"/>
      <c r="F153" s="32"/>
      <c r="G153" s="34"/>
      <c r="H153" s="37"/>
      <c r="I153" s="166"/>
      <c r="J153" s="33"/>
      <c r="K153" s="33"/>
      <c r="L153" s="164"/>
      <c r="M153" s="35"/>
      <c r="N153" s="34"/>
      <c r="O153" s="51"/>
    </row>
    <row r="154" spans="1:15" s="40" customFormat="1" ht="36.75" customHeight="1">
      <c r="A154" s="72"/>
      <c r="B154" s="116"/>
      <c r="C154" s="62"/>
      <c r="D154" s="62"/>
      <c r="E154" s="62"/>
      <c r="F154" s="62"/>
      <c r="G154" s="62"/>
      <c r="H154" s="67"/>
      <c r="I154" s="167"/>
      <c r="J154" s="53"/>
      <c r="K154" s="53"/>
      <c r="L154" s="165"/>
      <c r="M154" s="53"/>
      <c r="N154" s="74"/>
      <c r="O154" s="51"/>
    </row>
    <row r="155" spans="1:15" s="40" customFormat="1" ht="36.75" customHeight="1">
      <c r="A155" s="72"/>
      <c r="B155" s="116"/>
      <c r="C155" s="62"/>
      <c r="D155" s="62"/>
      <c r="E155" s="62"/>
      <c r="F155" s="62"/>
      <c r="G155" s="62"/>
      <c r="H155" s="63"/>
      <c r="I155" s="147"/>
      <c r="J155" s="58"/>
      <c r="K155" s="58"/>
      <c r="L155" s="147"/>
      <c r="M155" s="53"/>
      <c r="N155" s="74"/>
      <c r="O155" s="51"/>
    </row>
    <row r="156" spans="1:15" s="40" customFormat="1" ht="36.75" customHeight="1">
      <c r="A156" s="72"/>
      <c r="B156" s="116"/>
      <c r="C156" s="62"/>
      <c r="D156" s="62"/>
      <c r="E156" s="62"/>
      <c r="F156" s="62"/>
      <c r="G156" s="62"/>
      <c r="H156" s="63"/>
      <c r="I156" s="147"/>
      <c r="J156" s="53"/>
      <c r="K156" s="53"/>
      <c r="L156" s="147"/>
      <c r="M156" s="53"/>
      <c r="N156" s="74"/>
      <c r="O156" s="51"/>
    </row>
    <row r="157" spans="1:15" s="40" customFormat="1" ht="36.75" customHeight="1">
      <c r="A157" s="72"/>
      <c r="B157" s="116"/>
      <c r="C157" s="62"/>
      <c r="D157" s="62"/>
      <c r="E157" s="62"/>
      <c r="F157" s="62"/>
      <c r="G157" s="62"/>
      <c r="H157" s="63"/>
      <c r="I157" s="147"/>
      <c r="J157" s="53"/>
      <c r="K157" s="53"/>
      <c r="L157" s="147"/>
      <c r="M157" s="53"/>
      <c r="N157" s="74"/>
      <c r="O157" s="51"/>
    </row>
    <row r="158" spans="1:15" s="40" customFormat="1" ht="36.75" customHeight="1">
      <c r="A158" s="72"/>
      <c r="B158" s="116"/>
      <c r="C158" s="62"/>
      <c r="D158" s="62"/>
      <c r="E158" s="62"/>
      <c r="F158" s="62"/>
      <c r="G158" s="62"/>
      <c r="H158" s="63"/>
      <c r="I158" s="147"/>
      <c r="J158" s="53"/>
      <c r="K158" s="53"/>
      <c r="L158" s="147"/>
      <c r="M158" s="53"/>
      <c r="N158" s="74"/>
      <c r="O158" s="51"/>
    </row>
    <row r="159" spans="1:15" s="40" customFormat="1" ht="36.75" customHeight="1">
      <c r="A159" s="72"/>
      <c r="B159" s="72"/>
      <c r="C159" s="50"/>
      <c r="D159" s="51"/>
      <c r="E159" s="50"/>
      <c r="F159" s="50"/>
      <c r="G159" s="50"/>
      <c r="H159" s="52"/>
      <c r="I159" s="147"/>
      <c r="J159" s="53"/>
      <c r="K159" s="53"/>
      <c r="L159" s="147"/>
      <c r="M159" s="53"/>
      <c r="N159" s="74"/>
      <c r="O159" s="51"/>
    </row>
    <row r="160" spans="1:15" s="40" customFormat="1" ht="36.75" customHeight="1">
      <c r="A160" s="72"/>
      <c r="B160" s="72"/>
      <c r="C160" s="50"/>
      <c r="D160" s="51"/>
      <c r="E160" s="50"/>
      <c r="F160" s="50"/>
      <c r="G160" s="50"/>
      <c r="H160" s="52"/>
      <c r="I160" s="147"/>
      <c r="J160" s="53"/>
      <c r="K160" s="53"/>
      <c r="L160" s="147"/>
      <c r="M160" s="53"/>
      <c r="N160" s="74"/>
      <c r="O160" s="51"/>
    </row>
    <row r="161" spans="1:15" s="40" customFormat="1" ht="36.75" customHeight="1">
      <c r="A161" s="72"/>
      <c r="B161" s="72"/>
      <c r="C161" s="50"/>
      <c r="D161" s="51"/>
      <c r="E161" s="50"/>
      <c r="F161" s="50"/>
      <c r="G161" s="50"/>
      <c r="H161" s="52"/>
      <c r="I161" s="147"/>
      <c r="J161" s="53"/>
      <c r="K161" s="53"/>
      <c r="L161" s="147"/>
      <c r="M161" s="53"/>
      <c r="N161" s="51"/>
      <c r="O161" s="51"/>
    </row>
    <row r="162" spans="1:15" ht="45" customHeight="1">
      <c r="A162" s="235" t="s">
        <v>148</v>
      </c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</row>
    <row r="163" spans="1:15" s="1" customFormat="1" ht="29.25" customHeight="1">
      <c r="A163" s="221" t="s">
        <v>361</v>
      </c>
      <c r="B163" s="221"/>
      <c r="C163" s="221"/>
      <c r="D163" s="221"/>
      <c r="E163" s="221"/>
      <c r="F163" s="221"/>
      <c r="H163" s="9"/>
      <c r="I163" s="144"/>
      <c r="J163" s="24"/>
      <c r="K163" s="24"/>
      <c r="L163" s="144"/>
      <c r="M163" s="222"/>
      <c r="N163" s="222"/>
      <c r="O163" s="222"/>
    </row>
    <row r="164" spans="1:15" s="2" customFormat="1" ht="22.5" customHeight="1">
      <c r="A164" s="207" t="s">
        <v>0</v>
      </c>
      <c r="B164" s="106"/>
      <c r="C164" s="214" t="s">
        <v>1</v>
      </c>
      <c r="D164" s="214" t="s">
        <v>2</v>
      </c>
      <c r="E164" s="227" t="s">
        <v>3</v>
      </c>
      <c r="F164" s="228"/>
      <c r="G164" s="229"/>
      <c r="H164" s="230" t="s">
        <v>4</v>
      </c>
      <c r="I164" s="232" t="s">
        <v>4</v>
      </c>
      <c r="J164" s="205" t="s">
        <v>5</v>
      </c>
      <c r="K164" s="205" t="s">
        <v>6</v>
      </c>
      <c r="L164" s="232" t="s">
        <v>6</v>
      </c>
      <c r="M164" s="205" t="s">
        <v>7</v>
      </c>
      <c r="N164" s="217" t="s">
        <v>8</v>
      </c>
      <c r="O164" s="217" t="s">
        <v>9</v>
      </c>
    </row>
    <row r="165" spans="1:15" s="2" customFormat="1" ht="27" customHeight="1">
      <c r="A165" s="225"/>
      <c r="B165" s="108"/>
      <c r="C165" s="226"/>
      <c r="D165" s="226"/>
      <c r="E165" s="10" t="s">
        <v>10</v>
      </c>
      <c r="F165" s="10" t="s">
        <v>11</v>
      </c>
      <c r="G165" s="10" t="s">
        <v>12</v>
      </c>
      <c r="H165" s="231"/>
      <c r="I165" s="233"/>
      <c r="J165" s="206"/>
      <c r="K165" s="206"/>
      <c r="L165" s="233"/>
      <c r="M165" s="206"/>
      <c r="N165" s="234"/>
      <c r="O165" s="234"/>
    </row>
    <row r="166" spans="1:234" s="4" customFormat="1" ht="36.75" customHeight="1">
      <c r="A166" s="17">
        <v>2</v>
      </c>
      <c r="B166" s="17"/>
      <c r="C166" s="64" t="s">
        <v>357</v>
      </c>
      <c r="D166" s="65" t="s">
        <v>358</v>
      </c>
      <c r="E166" s="65">
        <v>80</v>
      </c>
      <c r="F166" s="65">
        <v>74.5</v>
      </c>
      <c r="G166" s="65">
        <v>154.5</v>
      </c>
      <c r="H166" s="102">
        <v>38.63</v>
      </c>
      <c r="I166" s="141">
        <f>G166/4</f>
        <v>38.625</v>
      </c>
      <c r="J166" s="21">
        <v>90.2</v>
      </c>
      <c r="K166" s="21">
        <v>45.1</v>
      </c>
      <c r="L166" s="141">
        <f>J166/2</f>
        <v>45.1</v>
      </c>
      <c r="M166" s="21">
        <f>H166+K166</f>
        <v>83.73</v>
      </c>
      <c r="N166" s="17">
        <v>1</v>
      </c>
      <c r="O166" s="17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s="3" customFormat="1" ht="36.75" customHeight="1">
      <c r="A167" s="17">
        <v>1</v>
      </c>
      <c r="B167" s="17"/>
      <c r="C167" s="64" t="s">
        <v>355</v>
      </c>
      <c r="D167" s="65" t="s">
        <v>356</v>
      </c>
      <c r="E167" s="65">
        <v>78.5</v>
      </c>
      <c r="F167" s="65">
        <v>76.5</v>
      </c>
      <c r="G167" s="65">
        <v>155</v>
      </c>
      <c r="H167" s="102">
        <v>38.75</v>
      </c>
      <c r="I167" s="141">
        <f>G167/4</f>
        <v>38.75</v>
      </c>
      <c r="J167" s="21">
        <v>87.8</v>
      </c>
      <c r="K167" s="21">
        <v>43.9</v>
      </c>
      <c r="L167" s="141">
        <f>J167/2</f>
        <v>43.9</v>
      </c>
      <c r="M167" s="21">
        <f>H167+K167</f>
        <v>82.65</v>
      </c>
      <c r="N167" s="17">
        <v>2</v>
      </c>
      <c r="O167" s="17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  <c r="EU167" s="76"/>
      <c r="EV167" s="76"/>
      <c r="EW167" s="76"/>
      <c r="EX167" s="76"/>
      <c r="EY167" s="76"/>
      <c r="EZ167" s="76"/>
      <c r="FA167" s="76"/>
      <c r="FB167" s="76"/>
      <c r="FC167" s="76"/>
      <c r="FD167" s="76"/>
      <c r="FE167" s="76"/>
      <c r="FF167" s="76"/>
      <c r="FG167" s="76"/>
      <c r="FH167" s="76"/>
      <c r="FI167" s="76"/>
      <c r="FJ167" s="76"/>
      <c r="FK167" s="76"/>
      <c r="FL167" s="76"/>
      <c r="FM167" s="76"/>
      <c r="FN167" s="76"/>
      <c r="FO167" s="76"/>
      <c r="FP167" s="76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  <c r="GT167" s="76"/>
      <c r="GU167" s="76"/>
      <c r="GV167" s="76"/>
      <c r="GW167" s="76"/>
      <c r="GX167" s="76"/>
      <c r="GY167" s="76"/>
      <c r="GZ167" s="76"/>
      <c r="HA167" s="76"/>
      <c r="HB167" s="76"/>
      <c r="HC167" s="76"/>
      <c r="HD167" s="76"/>
      <c r="HE167" s="76"/>
      <c r="HF167" s="76"/>
      <c r="HG167" s="76"/>
      <c r="HH167" s="76"/>
      <c r="HI167" s="76"/>
      <c r="HJ167" s="76"/>
      <c r="HK167" s="76"/>
      <c r="HL167" s="76"/>
      <c r="HM167" s="76"/>
      <c r="HN167" s="76"/>
      <c r="HO167" s="76"/>
      <c r="HP167" s="76"/>
      <c r="HQ167" s="76"/>
      <c r="HR167" s="76"/>
      <c r="HS167" s="76"/>
      <c r="HT167" s="76"/>
      <c r="HU167" s="76"/>
      <c r="HV167" s="76"/>
      <c r="HW167" s="76"/>
      <c r="HX167" s="76"/>
      <c r="HY167" s="76"/>
      <c r="HZ167" s="76"/>
    </row>
    <row r="168" spans="1:15" s="3" customFormat="1" ht="36.75" customHeight="1">
      <c r="A168" s="11">
        <v>3</v>
      </c>
      <c r="B168" s="11"/>
      <c r="C168" s="64" t="s">
        <v>359</v>
      </c>
      <c r="D168" s="65" t="s">
        <v>360</v>
      </c>
      <c r="E168" s="65">
        <v>60.5</v>
      </c>
      <c r="F168" s="65">
        <v>70</v>
      </c>
      <c r="G168" s="65">
        <v>130.5</v>
      </c>
      <c r="H168" s="102">
        <v>32.63</v>
      </c>
      <c r="I168" s="141">
        <f>G168/4</f>
        <v>32.625</v>
      </c>
      <c r="J168" s="21">
        <v>84.9</v>
      </c>
      <c r="K168" s="21">
        <v>42.45</v>
      </c>
      <c r="L168" s="141">
        <f>J168/2</f>
        <v>42.45</v>
      </c>
      <c r="M168" s="21">
        <f>H168+K168</f>
        <v>75.08000000000001</v>
      </c>
      <c r="N168" s="11">
        <v>3</v>
      </c>
      <c r="O168" s="11"/>
    </row>
    <row r="169" spans="1:15" s="3" customFormat="1" ht="36.75" customHeight="1">
      <c r="A169" s="11"/>
      <c r="B169" s="11"/>
      <c r="C169" s="20"/>
      <c r="D169" s="19"/>
      <c r="E169" s="77"/>
      <c r="F169" s="77"/>
      <c r="G169" s="77"/>
      <c r="H169" s="73"/>
      <c r="I169" s="141"/>
      <c r="J169" s="21"/>
      <c r="K169" s="21"/>
      <c r="L169" s="141"/>
      <c r="M169" s="21"/>
      <c r="N169" s="11"/>
      <c r="O169" s="11"/>
    </row>
    <row r="170" spans="1:234" s="39" customFormat="1" ht="36.75" customHeight="1">
      <c r="A170" s="32"/>
      <c r="B170" s="32"/>
      <c r="C170" s="32"/>
      <c r="D170" s="32"/>
      <c r="E170" s="32"/>
      <c r="F170" s="32"/>
      <c r="G170" s="32"/>
      <c r="H170" s="37"/>
      <c r="I170" s="148"/>
      <c r="J170" s="33"/>
      <c r="K170" s="33"/>
      <c r="L170" s="148"/>
      <c r="M170" s="33"/>
      <c r="N170" s="32"/>
      <c r="O170" s="51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</row>
    <row r="171" spans="1:15" s="40" customFormat="1" ht="36.75" customHeight="1">
      <c r="A171" s="32"/>
      <c r="B171" s="32"/>
      <c r="C171" s="32"/>
      <c r="D171" s="32"/>
      <c r="E171" s="32"/>
      <c r="F171" s="32"/>
      <c r="G171" s="32"/>
      <c r="H171" s="37"/>
      <c r="I171" s="148"/>
      <c r="J171" s="33"/>
      <c r="K171" s="33"/>
      <c r="L171" s="148"/>
      <c r="M171" s="33"/>
      <c r="N171" s="32"/>
      <c r="O171" s="51"/>
    </row>
    <row r="172" spans="1:15" s="40" customFormat="1" ht="36.75" customHeight="1">
      <c r="A172" s="32"/>
      <c r="B172" s="32"/>
      <c r="C172" s="32"/>
      <c r="D172" s="32"/>
      <c r="E172" s="32"/>
      <c r="F172" s="32"/>
      <c r="G172" s="34"/>
      <c r="H172" s="37"/>
      <c r="I172" s="166"/>
      <c r="J172" s="33"/>
      <c r="K172" s="33"/>
      <c r="L172" s="164"/>
      <c r="M172" s="35"/>
      <c r="N172" s="34"/>
      <c r="O172" s="51"/>
    </row>
    <row r="173" spans="1:15" s="40" customFormat="1" ht="36.75" customHeight="1">
      <c r="A173" s="72"/>
      <c r="B173" s="116"/>
      <c r="C173" s="62"/>
      <c r="D173" s="62"/>
      <c r="E173" s="62"/>
      <c r="F173" s="62"/>
      <c r="G173" s="62"/>
      <c r="H173" s="67"/>
      <c r="I173" s="167"/>
      <c r="J173" s="53"/>
      <c r="K173" s="53"/>
      <c r="L173" s="165"/>
      <c r="M173" s="53"/>
      <c r="N173" s="74"/>
      <c r="O173" s="51"/>
    </row>
    <row r="174" spans="1:15" s="40" customFormat="1" ht="36.75" customHeight="1">
      <c r="A174" s="72"/>
      <c r="B174" s="116"/>
      <c r="C174" s="62"/>
      <c r="D174" s="62"/>
      <c r="E174" s="62"/>
      <c r="F174" s="62"/>
      <c r="G174" s="62"/>
      <c r="H174" s="63"/>
      <c r="I174" s="147"/>
      <c r="J174" s="58"/>
      <c r="K174" s="58"/>
      <c r="L174" s="147"/>
      <c r="M174" s="53"/>
      <c r="N174" s="74"/>
      <c r="O174" s="51"/>
    </row>
    <row r="175" spans="1:15" s="40" customFormat="1" ht="36.75" customHeight="1">
      <c r="A175" s="72"/>
      <c r="B175" s="116"/>
      <c r="C175" s="62"/>
      <c r="D175" s="62"/>
      <c r="E175" s="62"/>
      <c r="F175" s="62"/>
      <c r="G175" s="62"/>
      <c r="H175" s="63"/>
      <c r="I175" s="147"/>
      <c r="J175" s="53"/>
      <c r="K175" s="53"/>
      <c r="L175" s="147"/>
      <c r="M175" s="53"/>
      <c r="N175" s="74"/>
      <c r="O175" s="51"/>
    </row>
    <row r="176" spans="1:15" s="40" customFormat="1" ht="36.75" customHeight="1">
      <c r="A176" s="72"/>
      <c r="B176" s="116"/>
      <c r="C176" s="62"/>
      <c r="D176" s="62"/>
      <c r="E176" s="62"/>
      <c r="F176" s="62"/>
      <c r="G176" s="62"/>
      <c r="H176" s="63"/>
      <c r="I176" s="147"/>
      <c r="J176" s="53"/>
      <c r="K176" s="53"/>
      <c r="L176" s="147"/>
      <c r="M176" s="53"/>
      <c r="N176" s="74"/>
      <c r="O176" s="51"/>
    </row>
    <row r="177" spans="1:15" s="40" customFormat="1" ht="36.75" customHeight="1">
      <c r="A177" s="72"/>
      <c r="B177" s="116"/>
      <c r="C177" s="62"/>
      <c r="D177" s="62"/>
      <c r="E177" s="62"/>
      <c r="F177" s="62"/>
      <c r="G177" s="62"/>
      <c r="H177" s="63"/>
      <c r="I177" s="147"/>
      <c r="J177" s="53"/>
      <c r="K177" s="53"/>
      <c r="L177" s="147"/>
      <c r="M177" s="53"/>
      <c r="N177" s="74"/>
      <c r="O177" s="51"/>
    </row>
    <row r="178" spans="1:15" s="40" customFormat="1" ht="36.75" customHeight="1">
      <c r="A178" s="72"/>
      <c r="B178" s="72"/>
      <c r="C178" s="50"/>
      <c r="D178" s="51"/>
      <c r="E178" s="50"/>
      <c r="F178" s="50"/>
      <c r="G178" s="50"/>
      <c r="H178" s="52"/>
      <c r="I178" s="147"/>
      <c r="J178" s="53"/>
      <c r="K178" s="53"/>
      <c r="L178" s="147"/>
      <c r="M178" s="53"/>
      <c r="N178" s="74"/>
      <c r="O178" s="51"/>
    </row>
    <row r="179" spans="1:15" s="40" customFormat="1" ht="36.75" customHeight="1">
      <c r="A179" s="72"/>
      <c r="B179" s="72"/>
      <c r="C179" s="50"/>
      <c r="D179" s="51"/>
      <c r="E179" s="50"/>
      <c r="F179" s="50"/>
      <c r="G179" s="50"/>
      <c r="H179" s="52"/>
      <c r="I179" s="147"/>
      <c r="J179" s="53"/>
      <c r="K179" s="53"/>
      <c r="L179" s="147"/>
      <c r="M179" s="53"/>
      <c r="N179" s="74"/>
      <c r="O179" s="51"/>
    </row>
    <row r="180" spans="1:15" s="40" customFormat="1" ht="36.75" customHeight="1">
      <c r="A180" s="72"/>
      <c r="B180" s="72"/>
      <c r="C180" s="50"/>
      <c r="D180" s="51"/>
      <c r="E180" s="50"/>
      <c r="F180" s="50"/>
      <c r="G180" s="50"/>
      <c r="H180" s="52"/>
      <c r="I180" s="147"/>
      <c r="J180" s="53"/>
      <c r="K180" s="53"/>
      <c r="L180" s="147"/>
      <c r="M180" s="53"/>
      <c r="N180" s="51"/>
      <c r="O180" s="51"/>
    </row>
    <row r="181" spans="1:15" ht="45" customHeight="1">
      <c r="A181" s="235" t="s">
        <v>148</v>
      </c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</row>
    <row r="182" spans="1:15" s="1" customFormat="1" ht="29.25" customHeight="1">
      <c r="A182" s="221" t="s">
        <v>366</v>
      </c>
      <c r="B182" s="221"/>
      <c r="C182" s="221"/>
      <c r="D182" s="221"/>
      <c r="E182" s="221"/>
      <c r="F182" s="221"/>
      <c r="H182" s="9"/>
      <c r="I182" s="144"/>
      <c r="J182" s="24"/>
      <c r="K182" s="24"/>
      <c r="L182" s="144"/>
      <c r="M182" s="222"/>
      <c r="N182" s="222"/>
      <c r="O182" s="222"/>
    </row>
    <row r="183" spans="1:15" s="2" customFormat="1" ht="22.5" customHeight="1">
      <c r="A183" s="207" t="s">
        <v>0</v>
      </c>
      <c r="B183" s="106"/>
      <c r="C183" s="214" t="s">
        <v>1</v>
      </c>
      <c r="D183" s="214" t="s">
        <v>2</v>
      </c>
      <c r="E183" s="227" t="s">
        <v>3</v>
      </c>
      <c r="F183" s="228"/>
      <c r="G183" s="229"/>
      <c r="H183" s="230" t="s">
        <v>4</v>
      </c>
      <c r="I183" s="232" t="s">
        <v>4</v>
      </c>
      <c r="J183" s="205" t="s">
        <v>5</v>
      </c>
      <c r="K183" s="205" t="s">
        <v>6</v>
      </c>
      <c r="L183" s="232" t="s">
        <v>6</v>
      </c>
      <c r="M183" s="205" t="s">
        <v>7</v>
      </c>
      <c r="N183" s="217" t="s">
        <v>8</v>
      </c>
      <c r="O183" s="217" t="s">
        <v>9</v>
      </c>
    </row>
    <row r="184" spans="1:15" s="2" customFormat="1" ht="27" customHeight="1">
      <c r="A184" s="225"/>
      <c r="B184" s="108"/>
      <c r="C184" s="226"/>
      <c r="D184" s="226"/>
      <c r="E184" s="10" t="s">
        <v>10</v>
      </c>
      <c r="F184" s="10" t="s">
        <v>11</v>
      </c>
      <c r="G184" s="10" t="s">
        <v>12</v>
      </c>
      <c r="H184" s="231"/>
      <c r="I184" s="233"/>
      <c r="J184" s="206"/>
      <c r="K184" s="206"/>
      <c r="L184" s="233"/>
      <c r="M184" s="206"/>
      <c r="N184" s="234"/>
      <c r="O184" s="234"/>
    </row>
    <row r="185" spans="1:234" s="4" customFormat="1" ht="36.75" customHeight="1">
      <c r="A185" s="17">
        <v>1</v>
      </c>
      <c r="B185" s="17"/>
      <c r="C185" s="64" t="s">
        <v>362</v>
      </c>
      <c r="D185" s="65" t="s">
        <v>363</v>
      </c>
      <c r="E185" s="65">
        <v>54.5</v>
      </c>
      <c r="F185" s="65">
        <v>73.5</v>
      </c>
      <c r="G185" s="65">
        <v>128</v>
      </c>
      <c r="H185" s="102">
        <v>32</v>
      </c>
      <c r="I185" s="141">
        <f>G185/4</f>
        <v>32</v>
      </c>
      <c r="J185" s="21">
        <v>85.8</v>
      </c>
      <c r="K185" s="21">
        <v>42.9</v>
      </c>
      <c r="L185" s="141">
        <f>J185/2</f>
        <v>42.9</v>
      </c>
      <c r="M185" s="21">
        <f>H185+K185</f>
        <v>74.9</v>
      </c>
      <c r="N185" s="17">
        <v>1</v>
      </c>
      <c r="O185" s="17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  <c r="EV185" s="76"/>
      <c r="EW185" s="76"/>
      <c r="EX185" s="76"/>
      <c r="EY185" s="76"/>
      <c r="EZ185" s="76"/>
      <c r="FA185" s="76"/>
      <c r="FB185" s="76"/>
      <c r="FC185" s="76"/>
      <c r="FD185" s="76"/>
      <c r="FE185" s="76"/>
      <c r="FF185" s="76"/>
      <c r="FG185" s="76"/>
      <c r="FH185" s="76"/>
      <c r="FI185" s="76"/>
      <c r="FJ185" s="76"/>
      <c r="FK185" s="76"/>
      <c r="FL185" s="76"/>
      <c r="FM185" s="76"/>
      <c r="FN185" s="76"/>
      <c r="FO185" s="76"/>
      <c r="FP185" s="76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  <c r="GT185" s="76"/>
      <c r="GU185" s="76"/>
      <c r="GV185" s="76"/>
      <c r="GW185" s="76"/>
      <c r="GX185" s="76"/>
      <c r="GY185" s="76"/>
      <c r="GZ185" s="76"/>
      <c r="HA185" s="76"/>
      <c r="HB185" s="76"/>
      <c r="HC185" s="76"/>
      <c r="HD185" s="76"/>
      <c r="HE185" s="76"/>
      <c r="HF185" s="76"/>
      <c r="HG185" s="76"/>
      <c r="HH185" s="76"/>
      <c r="HI185" s="76"/>
      <c r="HJ185" s="76"/>
      <c r="HK185" s="76"/>
      <c r="HL185" s="76"/>
      <c r="HM185" s="76"/>
      <c r="HN185" s="76"/>
      <c r="HO185" s="76"/>
      <c r="HP185" s="76"/>
      <c r="HQ185" s="76"/>
      <c r="HR185" s="76"/>
      <c r="HS185" s="76"/>
      <c r="HT185" s="76"/>
      <c r="HU185" s="76"/>
      <c r="HV185" s="76"/>
      <c r="HW185" s="76"/>
      <c r="HX185" s="76"/>
      <c r="HY185" s="76"/>
      <c r="HZ185" s="76"/>
    </row>
    <row r="186" spans="1:15" s="3" customFormat="1" ht="36.75" customHeight="1">
      <c r="A186" s="17">
        <v>2</v>
      </c>
      <c r="B186" s="17"/>
      <c r="C186" s="64" t="s">
        <v>364</v>
      </c>
      <c r="D186" s="65" t="s">
        <v>365</v>
      </c>
      <c r="E186" s="65">
        <v>46</v>
      </c>
      <c r="F186" s="65">
        <v>75</v>
      </c>
      <c r="G186" s="65">
        <v>121</v>
      </c>
      <c r="H186" s="102">
        <v>30.25</v>
      </c>
      <c r="I186" s="141">
        <f>G186/4</f>
        <v>30.25</v>
      </c>
      <c r="J186" s="21">
        <v>84</v>
      </c>
      <c r="K186" s="21">
        <v>42</v>
      </c>
      <c r="L186" s="141">
        <f>J186/2</f>
        <v>42</v>
      </c>
      <c r="M186" s="21">
        <f>H186+K186</f>
        <v>72.25</v>
      </c>
      <c r="N186" s="17">
        <v>2</v>
      </c>
      <c r="O186" s="17"/>
    </row>
    <row r="187" spans="1:15" s="3" customFormat="1" ht="36.75" customHeight="1">
      <c r="A187" s="11"/>
      <c r="B187" s="12"/>
      <c r="C187" s="90"/>
      <c r="D187" s="89"/>
      <c r="E187" s="89"/>
      <c r="F187" s="89"/>
      <c r="G187" s="89"/>
      <c r="H187" s="73"/>
      <c r="I187" s="141"/>
      <c r="J187" s="21"/>
      <c r="K187" s="21"/>
      <c r="L187" s="141"/>
      <c r="M187" s="21"/>
      <c r="N187" s="11"/>
      <c r="O187" s="11"/>
    </row>
    <row r="188" spans="1:15" s="3" customFormat="1" ht="36.75" customHeight="1">
      <c r="A188" s="11"/>
      <c r="B188" s="11"/>
      <c r="C188" s="20"/>
      <c r="D188" s="19"/>
      <c r="E188" s="77"/>
      <c r="F188" s="77"/>
      <c r="G188" s="77"/>
      <c r="H188" s="73"/>
      <c r="I188" s="141"/>
      <c r="J188" s="21"/>
      <c r="K188" s="21"/>
      <c r="L188" s="141"/>
      <c r="M188" s="21"/>
      <c r="N188" s="11"/>
      <c r="O188" s="11"/>
    </row>
    <row r="189" spans="1:234" s="39" customFormat="1" ht="36.75" customHeight="1">
      <c r="A189" s="32"/>
      <c r="B189" s="32"/>
      <c r="C189" s="32"/>
      <c r="D189" s="32"/>
      <c r="E189" s="32"/>
      <c r="F189" s="32"/>
      <c r="G189" s="32"/>
      <c r="H189" s="37"/>
      <c r="I189" s="148"/>
      <c r="J189" s="33"/>
      <c r="K189" s="33"/>
      <c r="L189" s="148"/>
      <c r="M189" s="33"/>
      <c r="N189" s="32"/>
      <c r="O189" s="51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</row>
    <row r="190" spans="1:15" s="40" customFormat="1" ht="36.75" customHeight="1">
      <c r="A190" s="32"/>
      <c r="B190" s="32"/>
      <c r="C190" s="32"/>
      <c r="D190" s="32"/>
      <c r="E190" s="32"/>
      <c r="F190" s="32"/>
      <c r="G190" s="32"/>
      <c r="H190" s="37"/>
      <c r="I190" s="148"/>
      <c r="J190" s="33"/>
      <c r="K190" s="33"/>
      <c r="L190" s="148"/>
      <c r="M190" s="33"/>
      <c r="N190" s="32"/>
      <c r="O190" s="51"/>
    </row>
    <row r="191" spans="1:15" s="40" customFormat="1" ht="36.75" customHeight="1">
      <c r="A191" s="32"/>
      <c r="B191" s="32"/>
      <c r="C191" s="32"/>
      <c r="D191" s="32"/>
      <c r="E191" s="32"/>
      <c r="F191" s="32"/>
      <c r="G191" s="34"/>
      <c r="H191" s="37"/>
      <c r="I191" s="166"/>
      <c r="J191" s="33"/>
      <c r="K191" s="33"/>
      <c r="L191" s="164"/>
      <c r="M191" s="35"/>
      <c r="N191" s="34"/>
      <c r="O191" s="51"/>
    </row>
    <row r="192" spans="1:15" s="40" customFormat="1" ht="36.75" customHeight="1">
      <c r="A192" s="72"/>
      <c r="B192" s="116"/>
      <c r="C192" s="62"/>
      <c r="D192" s="62"/>
      <c r="E192" s="62"/>
      <c r="F192" s="62"/>
      <c r="G192" s="62"/>
      <c r="H192" s="67"/>
      <c r="I192" s="167"/>
      <c r="J192" s="53"/>
      <c r="K192" s="53"/>
      <c r="L192" s="165"/>
      <c r="M192" s="53"/>
      <c r="N192" s="74"/>
      <c r="O192" s="51"/>
    </row>
    <row r="193" spans="1:15" s="40" customFormat="1" ht="36.75" customHeight="1">
      <c r="A193" s="72"/>
      <c r="B193" s="116"/>
      <c r="C193" s="62"/>
      <c r="D193" s="62"/>
      <c r="E193" s="62"/>
      <c r="F193" s="62"/>
      <c r="G193" s="62"/>
      <c r="H193" s="63"/>
      <c r="I193" s="147"/>
      <c r="J193" s="58"/>
      <c r="K193" s="58"/>
      <c r="L193" s="147"/>
      <c r="M193" s="53"/>
      <c r="N193" s="74"/>
      <c r="O193" s="51"/>
    </row>
    <row r="194" spans="1:15" s="40" customFormat="1" ht="36.75" customHeight="1">
      <c r="A194" s="72"/>
      <c r="B194" s="116"/>
      <c r="C194" s="62"/>
      <c r="D194" s="62"/>
      <c r="E194" s="62"/>
      <c r="F194" s="62"/>
      <c r="G194" s="62"/>
      <c r="H194" s="63"/>
      <c r="I194" s="147"/>
      <c r="J194" s="53"/>
      <c r="K194" s="53"/>
      <c r="L194" s="147"/>
      <c r="M194" s="53"/>
      <c r="N194" s="74"/>
      <c r="O194" s="51"/>
    </row>
    <row r="195" spans="1:15" s="40" customFormat="1" ht="36.75" customHeight="1">
      <c r="A195" s="72"/>
      <c r="B195" s="116"/>
      <c r="C195" s="62"/>
      <c r="D195" s="62"/>
      <c r="E195" s="62"/>
      <c r="F195" s="62"/>
      <c r="G195" s="62"/>
      <c r="H195" s="63"/>
      <c r="I195" s="147"/>
      <c r="J195" s="53"/>
      <c r="K195" s="53"/>
      <c r="L195" s="147"/>
      <c r="M195" s="53"/>
      <c r="N195" s="74"/>
      <c r="O195" s="51"/>
    </row>
    <row r="196" spans="1:15" s="40" customFormat="1" ht="36.75" customHeight="1">
      <c r="A196" s="72"/>
      <c r="B196" s="116"/>
      <c r="C196" s="62"/>
      <c r="D196" s="62"/>
      <c r="E196" s="62"/>
      <c r="F196" s="62"/>
      <c r="G196" s="62"/>
      <c r="H196" s="63"/>
      <c r="I196" s="147"/>
      <c r="J196" s="53"/>
      <c r="K196" s="53"/>
      <c r="L196" s="147"/>
      <c r="M196" s="53"/>
      <c r="N196" s="74"/>
      <c r="O196" s="51"/>
    </row>
    <row r="197" spans="1:15" s="40" customFormat="1" ht="36.75" customHeight="1">
      <c r="A197" s="72"/>
      <c r="B197" s="72"/>
      <c r="C197" s="50"/>
      <c r="D197" s="51"/>
      <c r="E197" s="50"/>
      <c r="F197" s="50"/>
      <c r="G197" s="50"/>
      <c r="H197" s="52"/>
      <c r="I197" s="147"/>
      <c r="J197" s="53"/>
      <c r="K197" s="53"/>
      <c r="L197" s="147"/>
      <c r="M197" s="53"/>
      <c r="N197" s="74"/>
      <c r="O197" s="51"/>
    </row>
    <row r="198" spans="1:15" s="40" customFormat="1" ht="36.75" customHeight="1">
      <c r="A198" s="72"/>
      <c r="B198" s="72"/>
      <c r="C198" s="50"/>
      <c r="D198" s="51"/>
      <c r="E198" s="50"/>
      <c r="F198" s="50"/>
      <c r="G198" s="50"/>
      <c r="H198" s="52"/>
      <c r="I198" s="147"/>
      <c r="J198" s="53"/>
      <c r="K198" s="53"/>
      <c r="L198" s="147"/>
      <c r="M198" s="53"/>
      <c r="N198" s="74"/>
      <c r="O198" s="51"/>
    </row>
    <row r="199" spans="1:15" s="40" customFormat="1" ht="36.75" customHeight="1">
      <c r="A199" s="72"/>
      <c r="B199" s="72"/>
      <c r="C199" s="50"/>
      <c r="D199" s="51"/>
      <c r="E199" s="50"/>
      <c r="F199" s="50"/>
      <c r="G199" s="50"/>
      <c r="H199" s="52"/>
      <c r="I199" s="147"/>
      <c r="J199" s="53"/>
      <c r="K199" s="53"/>
      <c r="L199" s="147"/>
      <c r="M199" s="53"/>
      <c r="N199" s="51"/>
      <c r="O199" s="51"/>
    </row>
    <row r="200" spans="1:15" ht="45" customHeight="1">
      <c r="A200" s="235" t="s">
        <v>148</v>
      </c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</row>
    <row r="201" spans="1:15" s="1" customFormat="1" ht="29.25" customHeight="1">
      <c r="A201" s="221" t="s">
        <v>382</v>
      </c>
      <c r="B201" s="221"/>
      <c r="C201" s="221"/>
      <c r="D201" s="221"/>
      <c r="E201" s="221"/>
      <c r="F201" s="221"/>
      <c r="H201" s="9"/>
      <c r="I201" s="144"/>
      <c r="J201" s="24"/>
      <c r="K201" s="24"/>
      <c r="L201" s="144"/>
      <c r="M201" s="222"/>
      <c r="N201" s="222"/>
      <c r="O201" s="222"/>
    </row>
    <row r="202" spans="1:15" s="2" customFormat="1" ht="22.5" customHeight="1">
      <c r="A202" s="207" t="s">
        <v>0</v>
      </c>
      <c r="B202" s="106"/>
      <c r="C202" s="214" t="s">
        <v>1</v>
      </c>
      <c r="D202" s="214" t="s">
        <v>2</v>
      </c>
      <c r="E202" s="227" t="s">
        <v>3</v>
      </c>
      <c r="F202" s="228"/>
      <c r="G202" s="229"/>
      <c r="H202" s="230" t="s">
        <v>4</v>
      </c>
      <c r="I202" s="232" t="s">
        <v>4</v>
      </c>
      <c r="J202" s="205" t="s">
        <v>5</v>
      </c>
      <c r="K202" s="205" t="s">
        <v>6</v>
      </c>
      <c r="L202" s="232" t="s">
        <v>6</v>
      </c>
      <c r="M202" s="205" t="s">
        <v>7</v>
      </c>
      <c r="N202" s="217" t="s">
        <v>8</v>
      </c>
      <c r="O202" s="217" t="s">
        <v>9</v>
      </c>
    </row>
    <row r="203" spans="1:15" s="2" customFormat="1" ht="27" customHeight="1">
      <c r="A203" s="225"/>
      <c r="B203" s="108"/>
      <c r="C203" s="226"/>
      <c r="D203" s="226"/>
      <c r="E203" s="10" t="s">
        <v>10</v>
      </c>
      <c r="F203" s="10" t="s">
        <v>11</v>
      </c>
      <c r="G203" s="10" t="s">
        <v>12</v>
      </c>
      <c r="H203" s="231"/>
      <c r="I203" s="233"/>
      <c r="J203" s="206"/>
      <c r="K203" s="206"/>
      <c r="L203" s="233"/>
      <c r="M203" s="206"/>
      <c r="N203" s="234"/>
      <c r="O203" s="234"/>
    </row>
    <row r="204" spans="1:234" s="4" customFormat="1" ht="36.75" customHeight="1">
      <c r="A204" s="17">
        <v>8</v>
      </c>
      <c r="B204" s="17"/>
      <c r="C204" s="64" t="s">
        <v>367</v>
      </c>
      <c r="D204" s="65" t="s">
        <v>368</v>
      </c>
      <c r="E204" s="65">
        <v>68.5</v>
      </c>
      <c r="F204" s="65">
        <v>61</v>
      </c>
      <c r="G204" s="65">
        <v>129.5</v>
      </c>
      <c r="H204" s="102">
        <v>32.38</v>
      </c>
      <c r="I204" s="141">
        <f aca="true" t="shared" si="9" ref="I204:I211">G204/4</f>
        <v>32.375</v>
      </c>
      <c r="J204" s="21">
        <v>91.4</v>
      </c>
      <c r="K204" s="21">
        <v>45.7</v>
      </c>
      <c r="L204" s="141">
        <f aca="true" t="shared" si="10" ref="L204:L211">J204/2</f>
        <v>45.7</v>
      </c>
      <c r="M204" s="21">
        <f aca="true" t="shared" si="11" ref="M204:M211">H204+K204</f>
        <v>78.08000000000001</v>
      </c>
      <c r="N204" s="17">
        <v>1</v>
      </c>
      <c r="O204" s="17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/>
      <c r="DI204" s="76"/>
      <c r="DJ204" s="76"/>
      <c r="DK204" s="76"/>
      <c r="DL204" s="76"/>
      <c r="DM204" s="76"/>
      <c r="DN204" s="76"/>
      <c r="DO204" s="76"/>
      <c r="DP204" s="76"/>
      <c r="DQ204" s="76"/>
      <c r="DR204" s="76"/>
      <c r="DS204" s="76"/>
      <c r="DT204" s="76"/>
      <c r="DU204" s="76"/>
      <c r="DV204" s="76"/>
      <c r="DW204" s="76"/>
      <c r="DX204" s="76"/>
      <c r="DY204" s="76"/>
      <c r="DZ204" s="76"/>
      <c r="EA204" s="76"/>
      <c r="EB204" s="76"/>
      <c r="EC204" s="76"/>
      <c r="ED204" s="76"/>
      <c r="EE204" s="76"/>
      <c r="EF204" s="76"/>
      <c r="EG204" s="76"/>
      <c r="EH204" s="76"/>
      <c r="EI204" s="76"/>
      <c r="EJ204" s="76"/>
      <c r="EK204" s="76"/>
      <c r="EL204" s="76"/>
      <c r="EM204" s="76"/>
      <c r="EN204" s="76"/>
      <c r="EO204" s="76"/>
      <c r="EP204" s="76"/>
      <c r="EQ204" s="76"/>
      <c r="ER204" s="76"/>
      <c r="ES204" s="76"/>
      <c r="ET204" s="76"/>
      <c r="EU204" s="76"/>
      <c r="EV204" s="76"/>
      <c r="EW204" s="76"/>
      <c r="EX204" s="76"/>
      <c r="EY204" s="76"/>
      <c r="EZ204" s="76"/>
      <c r="FA204" s="76"/>
      <c r="FB204" s="76"/>
      <c r="FC204" s="76"/>
      <c r="FD204" s="76"/>
      <c r="FE204" s="76"/>
      <c r="FF204" s="76"/>
      <c r="FG204" s="76"/>
      <c r="FH204" s="76"/>
      <c r="FI204" s="76"/>
      <c r="FJ204" s="76"/>
      <c r="FK204" s="76"/>
      <c r="FL204" s="76"/>
      <c r="FM204" s="76"/>
      <c r="FN204" s="76"/>
      <c r="FO204" s="76"/>
      <c r="FP204" s="76"/>
      <c r="FQ204" s="76"/>
      <c r="FR204" s="76"/>
      <c r="FS204" s="76"/>
      <c r="FT204" s="76"/>
      <c r="FU204" s="76"/>
      <c r="FV204" s="76"/>
      <c r="FW204" s="76"/>
      <c r="FX204" s="76"/>
      <c r="FY204" s="76"/>
      <c r="FZ204" s="76"/>
      <c r="GA204" s="76"/>
      <c r="GB204" s="76"/>
      <c r="GC204" s="76"/>
      <c r="GD204" s="76"/>
      <c r="GE204" s="76"/>
      <c r="GF204" s="76"/>
      <c r="GG204" s="76"/>
      <c r="GH204" s="76"/>
      <c r="GI204" s="76"/>
      <c r="GJ204" s="76"/>
      <c r="GK204" s="76"/>
      <c r="GL204" s="76"/>
      <c r="GM204" s="76"/>
      <c r="GN204" s="76"/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B204" s="76"/>
      <c r="HC204" s="76"/>
      <c r="HD204" s="76"/>
      <c r="HE204" s="76"/>
      <c r="HF204" s="76"/>
      <c r="HG204" s="76"/>
      <c r="HH204" s="76"/>
      <c r="HI204" s="76"/>
      <c r="HJ204" s="76"/>
      <c r="HK204" s="76"/>
      <c r="HL204" s="76"/>
      <c r="HM204" s="76"/>
      <c r="HN204" s="76"/>
      <c r="HO204" s="76"/>
      <c r="HP204" s="76"/>
      <c r="HQ204" s="76"/>
      <c r="HR204" s="76"/>
      <c r="HS204" s="76"/>
      <c r="HT204" s="76"/>
      <c r="HU204" s="76"/>
      <c r="HV204" s="76"/>
      <c r="HW204" s="76"/>
      <c r="HX204" s="76"/>
      <c r="HY204" s="76"/>
      <c r="HZ204" s="76"/>
    </row>
    <row r="205" spans="1:15" s="3" customFormat="1" ht="36.75" customHeight="1">
      <c r="A205" s="17">
        <v>2</v>
      </c>
      <c r="B205" s="17"/>
      <c r="C205" s="64" t="s">
        <v>369</v>
      </c>
      <c r="D205" s="65" t="s">
        <v>370</v>
      </c>
      <c r="E205" s="65">
        <v>64.5</v>
      </c>
      <c r="F205" s="65">
        <v>54.5</v>
      </c>
      <c r="G205" s="65">
        <v>119</v>
      </c>
      <c r="H205" s="102">
        <v>29.75</v>
      </c>
      <c r="I205" s="141">
        <f t="shared" si="9"/>
        <v>29.75</v>
      </c>
      <c r="J205" s="21">
        <v>88.1</v>
      </c>
      <c r="K205" s="21">
        <v>44.05</v>
      </c>
      <c r="L205" s="141">
        <f t="shared" si="10"/>
        <v>44.05</v>
      </c>
      <c r="M205" s="21">
        <f t="shared" si="11"/>
        <v>73.8</v>
      </c>
      <c r="N205" s="17">
        <v>2</v>
      </c>
      <c r="O205" s="17"/>
    </row>
    <row r="206" spans="1:15" s="3" customFormat="1" ht="36.75" customHeight="1">
      <c r="A206" s="11">
        <v>4</v>
      </c>
      <c r="B206" s="11"/>
      <c r="C206" s="64" t="s">
        <v>371</v>
      </c>
      <c r="D206" s="65" t="s">
        <v>372</v>
      </c>
      <c r="E206" s="65">
        <v>55.5</v>
      </c>
      <c r="F206" s="65">
        <v>62.5</v>
      </c>
      <c r="G206" s="65">
        <v>118</v>
      </c>
      <c r="H206" s="102">
        <v>29.5</v>
      </c>
      <c r="I206" s="141">
        <f t="shared" si="9"/>
        <v>29.5</v>
      </c>
      <c r="J206" s="21">
        <v>82.52</v>
      </c>
      <c r="K206" s="21">
        <v>41.26</v>
      </c>
      <c r="L206" s="141">
        <f t="shared" si="10"/>
        <v>41.26</v>
      </c>
      <c r="M206" s="21">
        <f t="shared" si="11"/>
        <v>70.75999999999999</v>
      </c>
      <c r="N206" s="17">
        <v>3</v>
      </c>
      <c r="O206" s="11"/>
    </row>
    <row r="207" spans="1:15" s="3" customFormat="1" ht="36.75" customHeight="1">
      <c r="A207" s="11">
        <v>7</v>
      </c>
      <c r="B207" s="11"/>
      <c r="C207" s="64" t="s">
        <v>373</v>
      </c>
      <c r="D207" s="65" t="s">
        <v>374</v>
      </c>
      <c r="E207" s="65">
        <v>41.5</v>
      </c>
      <c r="F207" s="65">
        <v>66.5</v>
      </c>
      <c r="G207" s="65">
        <v>108</v>
      </c>
      <c r="H207" s="102">
        <v>27</v>
      </c>
      <c r="I207" s="141">
        <f t="shared" si="9"/>
        <v>27</v>
      </c>
      <c r="J207" s="21">
        <v>87.5</v>
      </c>
      <c r="K207" s="21">
        <v>43.75</v>
      </c>
      <c r="L207" s="141">
        <f t="shared" si="10"/>
        <v>43.75</v>
      </c>
      <c r="M207" s="21">
        <f t="shared" si="11"/>
        <v>70.75</v>
      </c>
      <c r="N207" s="17">
        <v>4</v>
      </c>
      <c r="O207" s="11"/>
    </row>
    <row r="208" spans="1:234" s="39" customFormat="1" ht="36.75" customHeight="1">
      <c r="A208" s="32">
        <v>5</v>
      </c>
      <c r="B208" s="32"/>
      <c r="C208" s="64" t="s">
        <v>375</v>
      </c>
      <c r="D208" s="65" t="s">
        <v>376</v>
      </c>
      <c r="E208" s="65">
        <v>63.5</v>
      </c>
      <c r="F208" s="65">
        <v>44.5</v>
      </c>
      <c r="G208" s="65">
        <v>108</v>
      </c>
      <c r="H208" s="102">
        <v>27</v>
      </c>
      <c r="I208" s="141">
        <f t="shared" si="9"/>
        <v>27</v>
      </c>
      <c r="J208" s="21">
        <v>83.72</v>
      </c>
      <c r="K208" s="21">
        <v>41.86</v>
      </c>
      <c r="L208" s="141">
        <f t="shared" si="10"/>
        <v>41.86</v>
      </c>
      <c r="M208" s="21">
        <f t="shared" si="11"/>
        <v>68.86</v>
      </c>
      <c r="N208" s="17">
        <v>5</v>
      </c>
      <c r="O208" s="51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</row>
    <row r="209" spans="1:15" s="40" customFormat="1" ht="36.75" customHeight="1">
      <c r="A209" s="32">
        <v>3</v>
      </c>
      <c r="B209" s="32"/>
      <c r="C209" s="64" t="s">
        <v>379</v>
      </c>
      <c r="D209" s="65" t="s">
        <v>380</v>
      </c>
      <c r="E209" s="65">
        <v>62</v>
      </c>
      <c r="F209" s="65">
        <v>37</v>
      </c>
      <c r="G209" s="65">
        <v>99</v>
      </c>
      <c r="H209" s="102">
        <v>24.75</v>
      </c>
      <c r="I209" s="141">
        <f t="shared" si="9"/>
        <v>24.75</v>
      </c>
      <c r="J209" s="21">
        <v>88.2</v>
      </c>
      <c r="K209" s="21">
        <v>44.1</v>
      </c>
      <c r="L209" s="141">
        <f t="shared" si="10"/>
        <v>44.1</v>
      </c>
      <c r="M209" s="21">
        <f t="shared" si="11"/>
        <v>68.85</v>
      </c>
      <c r="N209" s="17">
        <v>6</v>
      </c>
      <c r="O209" s="51"/>
    </row>
    <row r="210" spans="1:15" s="40" customFormat="1" ht="36.75" customHeight="1">
      <c r="A210" s="32">
        <v>6</v>
      </c>
      <c r="B210" s="32"/>
      <c r="C210" s="64" t="s">
        <v>377</v>
      </c>
      <c r="D210" s="65" t="s">
        <v>378</v>
      </c>
      <c r="E210" s="65">
        <v>48.5</v>
      </c>
      <c r="F210" s="65">
        <v>53</v>
      </c>
      <c r="G210" s="65">
        <v>101.5</v>
      </c>
      <c r="H210" s="102">
        <v>25.38</v>
      </c>
      <c r="I210" s="141">
        <f t="shared" si="9"/>
        <v>25.375</v>
      </c>
      <c r="J210" s="21">
        <v>81.8</v>
      </c>
      <c r="K210" s="21">
        <v>40.9</v>
      </c>
      <c r="L210" s="141">
        <f t="shared" si="10"/>
        <v>40.9</v>
      </c>
      <c r="M210" s="21">
        <f t="shared" si="11"/>
        <v>66.28</v>
      </c>
      <c r="N210" s="17">
        <v>7</v>
      </c>
      <c r="O210" s="51"/>
    </row>
    <row r="211" spans="1:15" s="40" customFormat="1" ht="36.75" customHeight="1">
      <c r="A211" s="117" t="s">
        <v>885</v>
      </c>
      <c r="B211" s="72"/>
      <c r="C211" s="64" t="s">
        <v>25</v>
      </c>
      <c r="D211" s="65" t="s">
        <v>381</v>
      </c>
      <c r="E211" s="65">
        <v>52.5</v>
      </c>
      <c r="F211" s="65">
        <v>41.5</v>
      </c>
      <c r="G211" s="65">
        <v>94</v>
      </c>
      <c r="H211" s="102">
        <v>23.5</v>
      </c>
      <c r="I211" s="141">
        <f t="shared" si="9"/>
        <v>23.5</v>
      </c>
      <c r="J211" s="21">
        <v>81.6</v>
      </c>
      <c r="K211" s="21">
        <v>40.8</v>
      </c>
      <c r="L211" s="141">
        <f t="shared" si="10"/>
        <v>40.8</v>
      </c>
      <c r="M211" s="21">
        <f t="shared" si="11"/>
        <v>64.3</v>
      </c>
      <c r="N211" s="17">
        <v>8</v>
      </c>
      <c r="O211" s="51"/>
    </row>
    <row r="212" spans="1:15" s="40" customFormat="1" ht="36.75" customHeight="1">
      <c r="A212" s="72"/>
      <c r="B212" s="116"/>
      <c r="C212" s="62"/>
      <c r="D212" s="62"/>
      <c r="E212" s="62"/>
      <c r="F212" s="62"/>
      <c r="G212" s="62"/>
      <c r="H212" s="63"/>
      <c r="I212" s="147"/>
      <c r="J212" s="58"/>
      <c r="K212" s="58"/>
      <c r="L212" s="147"/>
      <c r="M212" s="53"/>
      <c r="N212" s="74"/>
      <c r="O212" s="51"/>
    </row>
    <row r="213" spans="1:15" s="40" customFormat="1" ht="36.75" customHeight="1">
      <c r="A213" s="72"/>
      <c r="B213" s="116"/>
      <c r="C213" s="62"/>
      <c r="D213" s="62"/>
      <c r="E213" s="62"/>
      <c r="F213" s="62"/>
      <c r="G213" s="62"/>
      <c r="H213" s="63"/>
      <c r="I213" s="147"/>
      <c r="J213" s="53"/>
      <c r="K213" s="53"/>
      <c r="L213" s="147"/>
      <c r="M213" s="53"/>
      <c r="N213" s="74"/>
      <c r="O213" s="51"/>
    </row>
    <row r="214" spans="1:15" s="40" customFormat="1" ht="36.75" customHeight="1">
      <c r="A214" s="72"/>
      <c r="B214" s="116"/>
      <c r="C214" s="62"/>
      <c r="D214" s="62"/>
      <c r="E214" s="62"/>
      <c r="F214" s="62"/>
      <c r="G214" s="62"/>
      <c r="H214" s="63"/>
      <c r="I214" s="147"/>
      <c r="J214" s="53"/>
      <c r="K214" s="53"/>
      <c r="L214" s="147"/>
      <c r="M214" s="53"/>
      <c r="N214" s="74"/>
      <c r="O214" s="51"/>
    </row>
    <row r="215" spans="1:15" s="40" customFormat="1" ht="36.75" customHeight="1">
      <c r="A215" s="72"/>
      <c r="B215" s="116"/>
      <c r="C215" s="62"/>
      <c r="D215" s="62"/>
      <c r="E215" s="62"/>
      <c r="F215" s="62"/>
      <c r="G215" s="62"/>
      <c r="H215" s="63"/>
      <c r="I215" s="147"/>
      <c r="J215" s="53"/>
      <c r="K215" s="53"/>
      <c r="L215" s="147"/>
      <c r="M215" s="53"/>
      <c r="N215" s="74"/>
      <c r="O215" s="51"/>
    </row>
    <row r="216" spans="1:15" s="40" customFormat="1" ht="36.75" customHeight="1">
      <c r="A216" s="72"/>
      <c r="B216" s="72"/>
      <c r="C216" s="50"/>
      <c r="D216" s="51"/>
      <c r="E216" s="50"/>
      <c r="F216" s="50"/>
      <c r="G216" s="50"/>
      <c r="H216" s="52"/>
      <c r="I216" s="147"/>
      <c r="J216" s="53"/>
      <c r="K216" s="53"/>
      <c r="L216" s="147"/>
      <c r="M216" s="53"/>
      <c r="N216" s="74"/>
      <c r="O216" s="51"/>
    </row>
    <row r="217" spans="1:15" s="40" customFormat="1" ht="36.75" customHeight="1">
      <c r="A217" s="72"/>
      <c r="B217" s="72"/>
      <c r="C217" s="50"/>
      <c r="D217" s="51"/>
      <c r="E217" s="50"/>
      <c r="F217" s="50"/>
      <c r="G217" s="50"/>
      <c r="H217" s="52"/>
      <c r="I217" s="147"/>
      <c r="J217" s="53"/>
      <c r="K217" s="53"/>
      <c r="L217" s="147"/>
      <c r="M217" s="53"/>
      <c r="N217" s="74"/>
      <c r="O217" s="51"/>
    </row>
    <row r="218" spans="1:15" s="40" customFormat="1" ht="36.75" customHeight="1">
      <c r="A218" s="72"/>
      <c r="B218" s="72"/>
      <c r="C218" s="50"/>
      <c r="D218" s="51"/>
      <c r="E218" s="50"/>
      <c r="F218" s="50"/>
      <c r="G218" s="50"/>
      <c r="H218" s="52"/>
      <c r="I218" s="147"/>
      <c r="J218" s="53"/>
      <c r="K218" s="53"/>
      <c r="L218" s="147"/>
      <c r="M218" s="53"/>
      <c r="N218" s="51"/>
      <c r="O218" s="51"/>
    </row>
    <row r="219" spans="1:15" ht="45" customHeight="1">
      <c r="A219" s="235" t="s">
        <v>148</v>
      </c>
      <c r="B219" s="235"/>
      <c r="C219" s="235"/>
      <c r="D219" s="235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</row>
    <row r="220" spans="1:15" s="1" customFormat="1" ht="29.25" customHeight="1">
      <c r="A220" s="221" t="s">
        <v>383</v>
      </c>
      <c r="B220" s="221"/>
      <c r="C220" s="221"/>
      <c r="D220" s="221"/>
      <c r="E220" s="221"/>
      <c r="F220" s="221"/>
      <c r="H220" s="9"/>
      <c r="I220" s="144"/>
      <c r="J220" s="24"/>
      <c r="K220" s="24"/>
      <c r="L220" s="144"/>
      <c r="M220" s="222"/>
      <c r="N220" s="222"/>
      <c r="O220" s="222"/>
    </row>
    <row r="221" spans="1:15" s="2" customFormat="1" ht="22.5" customHeight="1">
      <c r="A221" s="207" t="s">
        <v>0</v>
      </c>
      <c r="B221" s="106"/>
      <c r="C221" s="214" t="s">
        <v>1</v>
      </c>
      <c r="D221" s="214" t="s">
        <v>2</v>
      </c>
      <c r="E221" s="227" t="s">
        <v>3</v>
      </c>
      <c r="F221" s="228"/>
      <c r="G221" s="229"/>
      <c r="H221" s="230" t="s">
        <v>4</v>
      </c>
      <c r="I221" s="232" t="s">
        <v>4</v>
      </c>
      <c r="J221" s="205" t="s">
        <v>5</v>
      </c>
      <c r="K221" s="205" t="s">
        <v>6</v>
      </c>
      <c r="L221" s="232" t="s">
        <v>6</v>
      </c>
      <c r="M221" s="205" t="s">
        <v>7</v>
      </c>
      <c r="N221" s="217" t="s">
        <v>8</v>
      </c>
      <c r="O221" s="217" t="s">
        <v>9</v>
      </c>
    </row>
    <row r="222" spans="1:15" s="2" customFormat="1" ht="27" customHeight="1">
      <c r="A222" s="225"/>
      <c r="B222" s="108"/>
      <c r="C222" s="226"/>
      <c r="D222" s="226"/>
      <c r="E222" s="10" t="s">
        <v>10</v>
      </c>
      <c r="F222" s="10" t="s">
        <v>11</v>
      </c>
      <c r="G222" s="10" t="s">
        <v>12</v>
      </c>
      <c r="H222" s="231"/>
      <c r="I222" s="233"/>
      <c r="J222" s="206"/>
      <c r="K222" s="206"/>
      <c r="L222" s="233"/>
      <c r="M222" s="206"/>
      <c r="N222" s="234"/>
      <c r="O222" s="234"/>
    </row>
    <row r="223" spans="1:234" s="4" customFormat="1" ht="36.75" customHeight="1">
      <c r="A223" s="17">
        <v>2</v>
      </c>
      <c r="B223" s="17"/>
      <c r="C223" s="64" t="s">
        <v>385</v>
      </c>
      <c r="D223" s="65" t="s">
        <v>386</v>
      </c>
      <c r="E223" s="65">
        <v>50</v>
      </c>
      <c r="F223" s="65">
        <v>75</v>
      </c>
      <c r="G223" s="65">
        <v>125</v>
      </c>
      <c r="H223" s="102">
        <v>31.25</v>
      </c>
      <c r="I223" s="141">
        <f>G223/4</f>
        <v>31.25</v>
      </c>
      <c r="J223" s="21">
        <v>89</v>
      </c>
      <c r="K223" s="21">
        <v>44.5</v>
      </c>
      <c r="L223" s="141">
        <f>J223/2</f>
        <v>44.5</v>
      </c>
      <c r="M223" s="21">
        <f>H223+K223</f>
        <v>75.75</v>
      </c>
      <c r="N223" s="17">
        <v>1</v>
      </c>
      <c r="O223" s="17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76"/>
      <c r="CQ223" s="76"/>
      <c r="CR223" s="76"/>
      <c r="CS223" s="76"/>
      <c r="CT223" s="76"/>
      <c r="CU223" s="76"/>
      <c r="CV223" s="76"/>
      <c r="CW223" s="76"/>
      <c r="CX223" s="76"/>
      <c r="CY223" s="76"/>
      <c r="CZ223" s="76"/>
      <c r="DA223" s="76"/>
      <c r="DB223" s="76"/>
      <c r="DC223" s="76"/>
      <c r="DD223" s="76"/>
      <c r="DE223" s="76"/>
      <c r="DF223" s="76"/>
      <c r="DG223" s="76"/>
      <c r="DH223" s="76"/>
      <c r="DI223" s="76"/>
      <c r="DJ223" s="76"/>
      <c r="DK223" s="76"/>
      <c r="DL223" s="76"/>
      <c r="DM223" s="76"/>
      <c r="DN223" s="76"/>
      <c r="DO223" s="76"/>
      <c r="DP223" s="76"/>
      <c r="DQ223" s="76"/>
      <c r="DR223" s="76"/>
      <c r="DS223" s="76"/>
      <c r="DT223" s="76"/>
      <c r="DU223" s="76"/>
      <c r="DV223" s="76"/>
      <c r="DW223" s="76"/>
      <c r="DX223" s="76"/>
      <c r="DY223" s="76"/>
      <c r="DZ223" s="76"/>
      <c r="EA223" s="76"/>
      <c r="EB223" s="76"/>
      <c r="EC223" s="76"/>
      <c r="ED223" s="76"/>
      <c r="EE223" s="76"/>
      <c r="EF223" s="76"/>
      <c r="EG223" s="76"/>
      <c r="EH223" s="76"/>
      <c r="EI223" s="76"/>
      <c r="EJ223" s="76"/>
      <c r="EK223" s="76"/>
      <c r="EL223" s="76"/>
      <c r="EM223" s="76"/>
      <c r="EN223" s="76"/>
      <c r="EO223" s="76"/>
      <c r="EP223" s="76"/>
      <c r="EQ223" s="76"/>
      <c r="ER223" s="76"/>
      <c r="ES223" s="76"/>
      <c r="ET223" s="76"/>
      <c r="EU223" s="76"/>
      <c r="EV223" s="76"/>
      <c r="EW223" s="76"/>
      <c r="EX223" s="76"/>
      <c r="EY223" s="76"/>
      <c r="EZ223" s="76"/>
      <c r="FA223" s="76"/>
      <c r="FB223" s="76"/>
      <c r="FC223" s="76"/>
      <c r="FD223" s="76"/>
      <c r="FE223" s="76"/>
      <c r="FF223" s="76"/>
      <c r="FG223" s="76"/>
      <c r="FH223" s="76"/>
      <c r="FI223" s="76"/>
      <c r="FJ223" s="76"/>
      <c r="FK223" s="76"/>
      <c r="FL223" s="76"/>
      <c r="FM223" s="76"/>
      <c r="FN223" s="76"/>
      <c r="FO223" s="76"/>
      <c r="FP223" s="76"/>
      <c r="FQ223" s="76"/>
      <c r="FR223" s="76"/>
      <c r="FS223" s="76"/>
      <c r="FT223" s="76"/>
      <c r="FU223" s="76"/>
      <c r="FV223" s="76"/>
      <c r="FW223" s="76"/>
      <c r="FX223" s="76"/>
      <c r="FY223" s="76"/>
      <c r="FZ223" s="76"/>
      <c r="GA223" s="76"/>
      <c r="GB223" s="76"/>
      <c r="GC223" s="76"/>
      <c r="GD223" s="76"/>
      <c r="GE223" s="76"/>
      <c r="GF223" s="76"/>
      <c r="GG223" s="76"/>
      <c r="GH223" s="76"/>
      <c r="GI223" s="76"/>
      <c r="GJ223" s="76"/>
      <c r="GK223" s="76"/>
      <c r="GL223" s="76"/>
      <c r="GM223" s="76"/>
      <c r="GN223" s="76"/>
      <c r="GO223" s="76"/>
      <c r="GP223" s="76"/>
      <c r="GQ223" s="76"/>
      <c r="GR223" s="76"/>
      <c r="GS223" s="76"/>
      <c r="GT223" s="76"/>
      <c r="GU223" s="76"/>
      <c r="GV223" s="76"/>
      <c r="GW223" s="76"/>
      <c r="GX223" s="76"/>
      <c r="GY223" s="76"/>
      <c r="GZ223" s="76"/>
      <c r="HA223" s="76"/>
      <c r="HB223" s="76"/>
      <c r="HC223" s="76"/>
      <c r="HD223" s="76"/>
      <c r="HE223" s="76"/>
      <c r="HF223" s="76"/>
      <c r="HG223" s="76"/>
      <c r="HH223" s="76"/>
      <c r="HI223" s="76"/>
      <c r="HJ223" s="76"/>
      <c r="HK223" s="76"/>
      <c r="HL223" s="76"/>
      <c r="HM223" s="76"/>
      <c r="HN223" s="76"/>
      <c r="HO223" s="76"/>
      <c r="HP223" s="76"/>
      <c r="HQ223" s="76"/>
      <c r="HR223" s="76"/>
      <c r="HS223" s="76"/>
      <c r="HT223" s="76"/>
      <c r="HU223" s="76"/>
      <c r="HV223" s="76"/>
      <c r="HW223" s="76"/>
      <c r="HX223" s="76"/>
      <c r="HY223" s="76"/>
      <c r="HZ223" s="76"/>
    </row>
    <row r="224" spans="1:15" s="3" customFormat="1" ht="36.75" customHeight="1">
      <c r="A224" s="17">
        <v>1</v>
      </c>
      <c r="B224" s="17"/>
      <c r="C224" s="199" t="s">
        <v>883</v>
      </c>
      <c r="D224" s="32" t="s">
        <v>387</v>
      </c>
      <c r="E224" s="32">
        <v>59</v>
      </c>
      <c r="F224" s="32">
        <v>66</v>
      </c>
      <c r="G224" s="32">
        <v>125</v>
      </c>
      <c r="H224" s="102">
        <v>31.25</v>
      </c>
      <c r="I224" s="141">
        <f>G224/4</f>
        <v>31.25</v>
      </c>
      <c r="J224" s="21">
        <v>87.2</v>
      </c>
      <c r="K224" s="21">
        <v>43.6</v>
      </c>
      <c r="L224" s="141">
        <f>J224/2</f>
        <v>43.6</v>
      </c>
      <c r="M224" s="21">
        <f>H224+K224</f>
        <v>74.85</v>
      </c>
      <c r="N224" s="17">
        <v>2</v>
      </c>
      <c r="O224" s="17"/>
    </row>
    <row r="225" spans="1:15" s="3" customFormat="1" ht="36.75" customHeight="1">
      <c r="A225" s="11"/>
      <c r="B225" s="11"/>
      <c r="C225" s="64"/>
      <c r="D225" s="65"/>
      <c r="E225" s="65"/>
      <c r="F225" s="65"/>
      <c r="G225" s="65"/>
      <c r="H225" s="73"/>
      <c r="I225" s="141"/>
      <c r="J225" s="21"/>
      <c r="K225" s="21"/>
      <c r="L225" s="141"/>
      <c r="M225" s="21"/>
      <c r="N225" s="11"/>
      <c r="O225" s="11"/>
    </row>
    <row r="226" spans="1:15" s="3" customFormat="1" ht="36.75" customHeight="1">
      <c r="A226" s="11"/>
      <c r="B226" s="11"/>
      <c r="C226" s="64"/>
      <c r="D226" s="65"/>
      <c r="E226" s="65"/>
      <c r="F226" s="65"/>
      <c r="G226" s="65"/>
      <c r="H226" s="73"/>
      <c r="I226" s="141"/>
      <c r="J226" s="21"/>
      <c r="K226" s="21"/>
      <c r="L226" s="141"/>
      <c r="M226" s="21"/>
      <c r="N226" s="11"/>
      <c r="O226" s="11"/>
    </row>
    <row r="227" spans="1:234" s="39" customFormat="1" ht="36.75" customHeight="1">
      <c r="A227" s="32"/>
      <c r="B227" s="32"/>
      <c r="C227" s="64"/>
      <c r="D227" s="65"/>
      <c r="E227" s="65"/>
      <c r="F227" s="65"/>
      <c r="G227" s="65"/>
      <c r="H227" s="37"/>
      <c r="I227" s="148"/>
      <c r="J227" s="33"/>
      <c r="K227" s="33"/>
      <c r="L227" s="148"/>
      <c r="M227" s="33"/>
      <c r="N227" s="32"/>
      <c r="O227" s="51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  <c r="CW227" s="40"/>
      <c r="CX227" s="40"/>
      <c r="CY227" s="40"/>
      <c r="CZ227" s="40"/>
      <c r="DA227" s="40"/>
      <c r="DB227" s="40"/>
      <c r="DC227" s="40"/>
      <c r="DD227" s="40"/>
      <c r="DE227" s="40"/>
      <c r="DF227" s="40"/>
      <c r="DG227" s="40"/>
      <c r="DH227" s="40"/>
      <c r="DI227" s="40"/>
      <c r="DJ227" s="40"/>
      <c r="DK227" s="40"/>
      <c r="DL227" s="40"/>
      <c r="DM227" s="40"/>
      <c r="DN227" s="40"/>
      <c r="DO227" s="40"/>
      <c r="DP227" s="40"/>
      <c r="DQ227" s="40"/>
      <c r="DR227" s="40"/>
      <c r="DS227" s="40"/>
      <c r="DT227" s="40"/>
      <c r="DU227" s="40"/>
      <c r="DV227" s="40"/>
      <c r="DW227" s="40"/>
      <c r="DX227" s="40"/>
      <c r="DY227" s="40"/>
      <c r="DZ227" s="40"/>
      <c r="EA227" s="40"/>
      <c r="EB227" s="40"/>
      <c r="EC227" s="40"/>
      <c r="ED227" s="40"/>
      <c r="EE227" s="40"/>
      <c r="EF227" s="40"/>
      <c r="EG227" s="40"/>
      <c r="EH227" s="40"/>
      <c r="EI227" s="40"/>
      <c r="EJ227" s="40"/>
      <c r="EK227" s="40"/>
      <c r="EL227" s="40"/>
      <c r="EM227" s="40"/>
      <c r="EN227" s="40"/>
      <c r="EO227" s="40"/>
      <c r="EP227" s="40"/>
      <c r="EQ227" s="40"/>
      <c r="ER227" s="40"/>
      <c r="ES227" s="40"/>
      <c r="ET227" s="40"/>
      <c r="EU227" s="40"/>
      <c r="EV227" s="40"/>
      <c r="EW227" s="40"/>
      <c r="EX227" s="40"/>
      <c r="EY227" s="40"/>
      <c r="EZ227" s="40"/>
      <c r="FA227" s="40"/>
      <c r="FB227" s="40"/>
      <c r="FC227" s="40"/>
      <c r="FD227" s="40"/>
      <c r="FE227" s="40"/>
      <c r="FF227" s="40"/>
      <c r="FG227" s="40"/>
      <c r="FH227" s="40"/>
      <c r="FI227" s="40"/>
      <c r="FJ227" s="40"/>
      <c r="FK227" s="40"/>
      <c r="FL227" s="40"/>
      <c r="FM227" s="40"/>
      <c r="FN227" s="40"/>
      <c r="FO227" s="40"/>
      <c r="FP227" s="40"/>
      <c r="FQ227" s="40"/>
      <c r="FR227" s="40"/>
      <c r="FS227" s="40"/>
      <c r="FT227" s="40"/>
      <c r="FU227" s="40"/>
      <c r="FV227" s="40"/>
      <c r="FW227" s="40"/>
      <c r="FX227" s="40"/>
      <c r="FY227" s="40"/>
      <c r="FZ227" s="40"/>
      <c r="GA227" s="40"/>
      <c r="GB227" s="40"/>
      <c r="GC227" s="40"/>
      <c r="GD227" s="40"/>
      <c r="GE227" s="40"/>
      <c r="GF227" s="40"/>
      <c r="GG227" s="40"/>
      <c r="GH227" s="40"/>
      <c r="GI227" s="40"/>
      <c r="GJ227" s="40"/>
      <c r="GK227" s="40"/>
      <c r="GL227" s="40"/>
      <c r="GM227" s="40"/>
      <c r="GN227" s="40"/>
      <c r="GO227" s="40"/>
      <c r="GP227" s="40"/>
      <c r="GQ227" s="40"/>
      <c r="GR227" s="40"/>
      <c r="GS227" s="40"/>
      <c r="GT227" s="40"/>
      <c r="GU227" s="40"/>
      <c r="GV227" s="40"/>
      <c r="GW227" s="40"/>
      <c r="GX227" s="40"/>
      <c r="GY227" s="40"/>
      <c r="GZ227" s="40"/>
      <c r="HA227" s="40"/>
      <c r="HB227" s="40"/>
      <c r="HC227" s="40"/>
      <c r="HD227" s="40"/>
      <c r="HE227" s="40"/>
      <c r="HF227" s="40"/>
      <c r="HG227" s="40"/>
      <c r="HH227" s="40"/>
      <c r="HI227" s="40"/>
      <c r="HJ227" s="40"/>
      <c r="HK227" s="40"/>
      <c r="HL227" s="40"/>
      <c r="HM227" s="40"/>
      <c r="HN227" s="40"/>
      <c r="HO227" s="40"/>
      <c r="HP227" s="40"/>
      <c r="HQ227" s="40"/>
      <c r="HR227" s="40"/>
      <c r="HS227" s="40"/>
      <c r="HT227" s="40"/>
      <c r="HU227" s="40"/>
      <c r="HV227" s="40"/>
      <c r="HW227" s="40"/>
      <c r="HX227" s="40"/>
      <c r="HY227" s="40"/>
      <c r="HZ227" s="40"/>
    </row>
    <row r="228" spans="1:15" s="40" customFormat="1" ht="36.75" customHeight="1">
      <c r="A228" s="32"/>
      <c r="B228" s="32"/>
      <c r="C228" s="64"/>
      <c r="D228" s="65"/>
      <c r="E228" s="65"/>
      <c r="F228" s="65"/>
      <c r="G228" s="65"/>
      <c r="H228" s="37"/>
      <c r="I228" s="148"/>
      <c r="J228" s="33"/>
      <c r="K228" s="33"/>
      <c r="L228" s="148"/>
      <c r="M228" s="33"/>
      <c r="N228" s="32"/>
      <c r="O228" s="51"/>
    </row>
    <row r="229" spans="1:15" s="40" customFormat="1" ht="36.75" customHeight="1">
      <c r="A229" s="32"/>
      <c r="B229" s="32"/>
      <c r="C229" s="64"/>
      <c r="D229" s="65"/>
      <c r="E229" s="65"/>
      <c r="F229" s="65"/>
      <c r="G229" s="65"/>
      <c r="H229" s="37"/>
      <c r="I229" s="166"/>
      <c r="J229" s="33"/>
      <c r="K229" s="33"/>
      <c r="L229" s="164"/>
      <c r="M229" s="35"/>
      <c r="N229" s="34"/>
      <c r="O229" s="51"/>
    </row>
    <row r="230" spans="1:15" s="40" customFormat="1" ht="36.75" customHeight="1">
      <c r="A230" s="72"/>
      <c r="B230" s="72"/>
      <c r="C230" s="64"/>
      <c r="D230" s="65"/>
      <c r="E230" s="65"/>
      <c r="F230" s="65"/>
      <c r="G230" s="65"/>
      <c r="H230" s="67"/>
      <c r="I230" s="167"/>
      <c r="J230" s="53"/>
      <c r="K230" s="53"/>
      <c r="L230" s="165"/>
      <c r="M230" s="53"/>
      <c r="N230" s="74"/>
      <c r="O230" s="51"/>
    </row>
    <row r="231" spans="1:15" s="40" customFormat="1" ht="36.75" customHeight="1">
      <c r="A231" s="72"/>
      <c r="B231" s="116"/>
      <c r="C231" s="62"/>
      <c r="D231" s="62"/>
      <c r="E231" s="62"/>
      <c r="F231" s="62"/>
      <c r="G231" s="62"/>
      <c r="H231" s="63"/>
      <c r="I231" s="147"/>
      <c r="J231" s="58"/>
      <c r="K231" s="58"/>
      <c r="L231" s="147"/>
      <c r="M231" s="53"/>
      <c r="N231" s="74"/>
      <c r="O231" s="51"/>
    </row>
    <row r="232" spans="1:15" s="40" customFormat="1" ht="36.75" customHeight="1">
      <c r="A232" s="72"/>
      <c r="B232" s="116"/>
      <c r="C232" s="62"/>
      <c r="D232" s="62"/>
      <c r="E232" s="62"/>
      <c r="F232" s="62"/>
      <c r="G232" s="62"/>
      <c r="H232" s="63"/>
      <c r="I232" s="147"/>
      <c r="J232" s="53"/>
      <c r="K232" s="53"/>
      <c r="L232" s="147"/>
      <c r="M232" s="53"/>
      <c r="N232" s="74"/>
      <c r="O232" s="51"/>
    </row>
    <row r="233" spans="1:15" s="40" customFormat="1" ht="36.75" customHeight="1">
      <c r="A233" s="72"/>
      <c r="B233" s="116"/>
      <c r="C233" s="62"/>
      <c r="D233" s="62"/>
      <c r="E233" s="62"/>
      <c r="F233" s="62"/>
      <c r="G233" s="62"/>
      <c r="H233" s="63"/>
      <c r="I233" s="147"/>
      <c r="J233" s="53"/>
      <c r="K233" s="53"/>
      <c r="L233" s="147"/>
      <c r="M233" s="53"/>
      <c r="N233" s="74"/>
      <c r="O233" s="51"/>
    </row>
    <row r="234" spans="1:15" s="40" customFormat="1" ht="36.75" customHeight="1">
      <c r="A234" s="72"/>
      <c r="B234" s="116"/>
      <c r="C234" s="62"/>
      <c r="D234" s="62"/>
      <c r="E234" s="62"/>
      <c r="F234" s="62"/>
      <c r="G234" s="62"/>
      <c r="H234" s="63"/>
      <c r="I234" s="147"/>
      <c r="J234" s="53"/>
      <c r="K234" s="53"/>
      <c r="L234" s="147"/>
      <c r="M234" s="53"/>
      <c r="N234" s="74"/>
      <c r="O234" s="51"/>
    </row>
    <row r="235" spans="1:15" s="40" customFormat="1" ht="36.75" customHeight="1">
      <c r="A235" s="72"/>
      <c r="B235" s="72"/>
      <c r="C235" s="50"/>
      <c r="D235" s="51"/>
      <c r="E235" s="50"/>
      <c r="F235" s="50"/>
      <c r="G235" s="50"/>
      <c r="H235" s="52"/>
      <c r="I235" s="147"/>
      <c r="J235" s="53"/>
      <c r="K235" s="53"/>
      <c r="L235" s="147"/>
      <c r="M235" s="53"/>
      <c r="N235" s="74"/>
      <c r="O235" s="51"/>
    </row>
    <row r="236" spans="1:15" s="40" customFormat="1" ht="36.75" customHeight="1">
      <c r="A236" s="72"/>
      <c r="B236" s="72"/>
      <c r="C236" s="50"/>
      <c r="D236" s="51"/>
      <c r="E236" s="50"/>
      <c r="F236" s="50"/>
      <c r="G236" s="50"/>
      <c r="H236" s="52"/>
      <c r="I236" s="147"/>
      <c r="J236" s="53"/>
      <c r="K236" s="53"/>
      <c r="L236" s="147"/>
      <c r="M236" s="53"/>
      <c r="N236" s="74"/>
      <c r="O236" s="51"/>
    </row>
    <row r="237" spans="1:15" s="40" customFormat="1" ht="36.75" customHeight="1">
      <c r="A237" s="72"/>
      <c r="B237" s="72"/>
      <c r="C237" s="50"/>
      <c r="D237" s="51"/>
      <c r="E237" s="50"/>
      <c r="F237" s="50"/>
      <c r="G237" s="50"/>
      <c r="H237" s="52"/>
      <c r="I237" s="147"/>
      <c r="J237" s="53"/>
      <c r="K237" s="53"/>
      <c r="L237" s="147"/>
      <c r="M237" s="53"/>
      <c r="N237" s="51"/>
      <c r="O237" s="51"/>
    </row>
    <row r="238" spans="1:15" ht="45" customHeight="1">
      <c r="A238" s="235" t="s">
        <v>148</v>
      </c>
      <c r="B238" s="235"/>
      <c r="C238" s="235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</row>
    <row r="239" spans="1:15" s="1" customFormat="1" ht="29.25" customHeight="1">
      <c r="A239" s="221" t="s">
        <v>384</v>
      </c>
      <c r="B239" s="221"/>
      <c r="C239" s="221"/>
      <c r="D239" s="221"/>
      <c r="E239" s="221"/>
      <c r="F239" s="221"/>
      <c r="H239" s="9"/>
      <c r="I239" s="144"/>
      <c r="J239" s="24"/>
      <c r="K239" s="24"/>
      <c r="L239" s="144"/>
      <c r="M239" s="222"/>
      <c r="N239" s="222"/>
      <c r="O239" s="222"/>
    </row>
    <row r="240" spans="1:15" s="2" customFormat="1" ht="22.5" customHeight="1">
      <c r="A240" s="207" t="s">
        <v>0</v>
      </c>
      <c r="B240" s="106"/>
      <c r="C240" s="214" t="s">
        <v>1</v>
      </c>
      <c r="D240" s="214" t="s">
        <v>2</v>
      </c>
      <c r="E240" s="227" t="s">
        <v>3</v>
      </c>
      <c r="F240" s="228"/>
      <c r="G240" s="229"/>
      <c r="H240" s="230" t="s">
        <v>4</v>
      </c>
      <c r="I240" s="232" t="s">
        <v>4</v>
      </c>
      <c r="J240" s="205" t="s">
        <v>5</v>
      </c>
      <c r="K240" s="205" t="s">
        <v>6</v>
      </c>
      <c r="L240" s="232" t="s">
        <v>6</v>
      </c>
      <c r="M240" s="205" t="s">
        <v>7</v>
      </c>
      <c r="N240" s="217" t="s">
        <v>8</v>
      </c>
      <c r="O240" s="217" t="s">
        <v>9</v>
      </c>
    </row>
    <row r="241" spans="1:15" s="2" customFormat="1" ht="27" customHeight="1">
      <c r="A241" s="225"/>
      <c r="B241" s="108"/>
      <c r="C241" s="226"/>
      <c r="D241" s="226"/>
      <c r="E241" s="10" t="s">
        <v>10</v>
      </c>
      <c r="F241" s="10" t="s">
        <v>11</v>
      </c>
      <c r="G241" s="10" t="s">
        <v>12</v>
      </c>
      <c r="H241" s="231"/>
      <c r="I241" s="233"/>
      <c r="J241" s="206"/>
      <c r="K241" s="206"/>
      <c r="L241" s="233"/>
      <c r="M241" s="206"/>
      <c r="N241" s="234"/>
      <c r="O241" s="234"/>
    </row>
    <row r="242" spans="1:234" s="4" customFormat="1" ht="36.75" customHeight="1">
      <c r="A242" s="17">
        <v>1</v>
      </c>
      <c r="B242" s="17"/>
      <c r="C242" s="64" t="s">
        <v>388</v>
      </c>
      <c r="D242" s="65" t="s">
        <v>389</v>
      </c>
      <c r="E242" s="65">
        <v>64.5</v>
      </c>
      <c r="F242" s="65">
        <v>94.5</v>
      </c>
      <c r="G242" s="65">
        <v>159</v>
      </c>
      <c r="H242" s="102">
        <v>39.75</v>
      </c>
      <c r="I242" s="141">
        <f>G242/4</f>
        <v>39.75</v>
      </c>
      <c r="J242" s="21">
        <v>89</v>
      </c>
      <c r="K242" s="21">
        <v>44.5</v>
      </c>
      <c r="L242" s="141">
        <f>J242/2</f>
        <v>44.5</v>
      </c>
      <c r="M242" s="21">
        <f>H242+K242</f>
        <v>84.25</v>
      </c>
      <c r="N242" s="17">
        <v>1</v>
      </c>
      <c r="O242" s="17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  <c r="CW242" s="76"/>
      <c r="CX242" s="76"/>
      <c r="CY242" s="76"/>
      <c r="CZ242" s="76"/>
      <c r="DA242" s="76"/>
      <c r="DB242" s="76"/>
      <c r="DC242" s="76"/>
      <c r="DD242" s="76"/>
      <c r="DE242" s="76"/>
      <c r="DF242" s="76"/>
      <c r="DG242" s="76"/>
      <c r="DH242" s="76"/>
      <c r="DI242" s="76"/>
      <c r="DJ242" s="76"/>
      <c r="DK242" s="76"/>
      <c r="DL242" s="76"/>
      <c r="DM242" s="76"/>
      <c r="DN242" s="76"/>
      <c r="DO242" s="76"/>
      <c r="DP242" s="76"/>
      <c r="DQ242" s="76"/>
      <c r="DR242" s="76"/>
      <c r="DS242" s="76"/>
      <c r="DT242" s="76"/>
      <c r="DU242" s="76"/>
      <c r="DV242" s="76"/>
      <c r="DW242" s="76"/>
      <c r="DX242" s="76"/>
      <c r="DY242" s="76"/>
      <c r="DZ242" s="76"/>
      <c r="EA242" s="76"/>
      <c r="EB242" s="76"/>
      <c r="EC242" s="76"/>
      <c r="ED242" s="76"/>
      <c r="EE242" s="76"/>
      <c r="EF242" s="76"/>
      <c r="EG242" s="76"/>
      <c r="EH242" s="76"/>
      <c r="EI242" s="76"/>
      <c r="EJ242" s="76"/>
      <c r="EK242" s="76"/>
      <c r="EL242" s="76"/>
      <c r="EM242" s="76"/>
      <c r="EN242" s="76"/>
      <c r="EO242" s="76"/>
      <c r="EP242" s="76"/>
      <c r="EQ242" s="76"/>
      <c r="ER242" s="76"/>
      <c r="ES242" s="76"/>
      <c r="ET242" s="76"/>
      <c r="EU242" s="76"/>
      <c r="EV242" s="76"/>
      <c r="EW242" s="76"/>
      <c r="EX242" s="76"/>
      <c r="EY242" s="76"/>
      <c r="EZ242" s="76"/>
      <c r="FA242" s="76"/>
      <c r="FB242" s="76"/>
      <c r="FC242" s="76"/>
      <c r="FD242" s="76"/>
      <c r="FE242" s="76"/>
      <c r="FF242" s="76"/>
      <c r="FG242" s="76"/>
      <c r="FH242" s="76"/>
      <c r="FI242" s="76"/>
      <c r="FJ242" s="76"/>
      <c r="FK242" s="76"/>
      <c r="FL242" s="76"/>
      <c r="FM242" s="76"/>
      <c r="FN242" s="76"/>
      <c r="FO242" s="76"/>
      <c r="FP242" s="76"/>
      <c r="FQ242" s="76"/>
      <c r="FR242" s="76"/>
      <c r="FS242" s="76"/>
      <c r="FT242" s="76"/>
      <c r="FU242" s="76"/>
      <c r="FV242" s="76"/>
      <c r="FW242" s="76"/>
      <c r="FX242" s="76"/>
      <c r="FY242" s="76"/>
      <c r="FZ242" s="76"/>
      <c r="GA242" s="76"/>
      <c r="GB242" s="76"/>
      <c r="GC242" s="76"/>
      <c r="GD242" s="76"/>
      <c r="GE242" s="76"/>
      <c r="GF242" s="76"/>
      <c r="GG242" s="76"/>
      <c r="GH242" s="76"/>
      <c r="GI242" s="76"/>
      <c r="GJ242" s="76"/>
      <c r="GK242" s="76"/>
      <c r="GL242" s="76"/>
      <c r="GM242" s="76"/>
      <c r="GN242" s="76"/>
      <c r="GO242" s="76"/>
      <c r="GP242" s="76"/>
      <c r="GQ242" s="76"/>
      <c r="GR242" s="76"/>
      <c r="GS242" s="76"/>
      <c r="GT242" s="76"/>
      <c r="GU242" s="76"/>
      <c r="GV242" s="76"/>
      <c r="GW242" s="76"/>
      <c r="GX242" s="76"/>
      <c r="GY242" s="76"/>
      <c r="GZ242" s="76"/>
      <c r="HA242" s="76"/>
      <c r="HB242" s="76"/>
      <c r="HC242" s="76"/>
      <c r="HD242" s="76"/>
      <c r="HE242" s="76"/>
      <c r="HF242" s="76"/>
      <c r="HG242" s="76"/>
      <c r="HH242" s="76"/>
      <c r="HI242" s="76"/>
      <c r="HJ242" s="76"/>
      <c r="HK242" s="76"/>
      <c r="HL242" s="76"/>
      <c r="HM242" s="76"/>
      <c r="HN242" s="76"/>
      <c r="HO242" s="76"/>
      <c r="HP242" s="76"/>
      <c r="HQ242" s="76"/>
      <c r="HR242" s="76"/>
      <c r="HS242" s="76"/>
      <c r="HT242" s="76"/>
      <c r="HU242" s="76"/>
      <c r="HV242" s="76"/>
      <c r="HW242" s="76"/>
      <c r="HX242" s="76"/>
      <c r="HY242" s="76"/>
      <c r="HZ242" s="76"/>
    </row>
    <row r="243" spans="1:15" s="3" customFormat="1" ht="36.75" customHeight="1">
      <c r="A243" s="17">
        <v>3</v>
      </c>
      <c r="B243" s="17"/>
      <c r="C243" s="64" t="s">
        <v>390</v>
      </c>
      <c r="D243" s="65" t="s">
        <v>391</v>
      </c>
      <c r="E243" s="65">
        <v>72</v>
      </c>
      <c r="F243" s="65">
        <v>85</v>
      </c>
      <c r="G243" s="65">
        <v>157</v>
      </c>
      <c r="H243" s="102">
        <v>39.25</v>
      </c>
      <c r="I243" s="141">
        <f>G243/4</f>
        <v>39.25</v>
      </c>
      <c r="J243" s="21">
        <v>89.8</v>
      </c>
      <c r="K243" s="21">
        <v>44.9</v>
      </c>
      <c r="L243" s="141">
        <f>J243/2</f>
        <v>44.9</v>
      </c>
      <c r="M243" s="21">
        <f>H243+K243</f>
        <v>84.15</v>
      </c>
      <c r="N243" s="17">
        <v>2</v>
      </c>
      <c r="O243" s="17"/>
    </row>
    <row r="244" spans="1:15" s="3" customFormat="1" ht="36.75" customHeight="1">
      <c r="A244" s="11">
        <v>2</v>
      </c>
      <c r="B244" s="11"/>
      <c r="C244" s="85" t="s">
        <v>392</v>
      </c>
      <c r="D244" s="86" t="s">
        <v>393</v>
      </c>
      <c r="E244" s="86">
        <v>71</v>
      </c>
      <c r="F244" s="86">
        <v>83.5</v>
      </c>
      <c r="G244" s="86">
        <v>154.5</v>
      </c>
      <c r="H244" s="102">
        <v>38.63</v>
      </c>
      <c r="I244" s="141">
        <f>G244/4</f>
        <v>38.625</v>
      </c>
      <c r="J244" s="21">
        <v>89.2</v>
      </c>
      <c r="K244" s="21">
        <v>44.6</v>
      </c>
      <c r="L244" s="141">
        <f>J244/2</f>
        <v>44.6</v>
      </c>
      <c r="M244" s="21">
        <f>H244+K244</f>
        <v>83.23</v>
      </c>
      <c r="N244" s="11">
        <v>3</v>
      </c>
      <c r="O244" s="11"/>
    </row>
    <row r="245" spans="1:15" s="3" customFormat="1" ht="36.75" customHeight="1">
      <c r="A245" s="11"/>
      <c r="B245" s="11"/>
      <c r="C245" s="64"/>
      <c r="D245" s="65"/>
      <c r="E245" s="65"/>
      <c r="F245" s="65"/>
      <c r="G245" s="65"/>
      <c r="H245" s="73"/>
      <c r="I245" s="141"/>
      <c r="J245" s="21"/>
      <c r="K245" s="21"/>
      <c r="L245" s="141"/>
      <c r="M245" s="21"/>
      <c r="N245" s="11"/>
      <c r="O245" s="11"/>
    </row>
    <row r="246" spans="1:234" s="39" customFormat="1" ht="36.75" customHeight="1">
      <c r="A246" s="32"/>
      <c r="B246" s="32"/>
      <c r="C246" s="64"/>
      <c r="D246" s="65"/>
      <c r="E246" s="65"/>
      <c r="F246" s="65"/>
      <c r="G246" s="65"/>
      <c r="H246" s="37"/>
      <c r="I246" s="148"/>
      <c r="J246" s="33"/>
      <c r="K246" s="33"/>
      <c r="L246" s="148"/>
      <c r="M246" s="33"/>
      <c r="N246" s="32"/>
      <c r="O246" s="51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/>
      <c r="CV246" s="40"/>
      <c r="CW246" s="40"/>
      <c r="CX246" s="40"/>
      <c r="CY246" s="40"/>
      <c r="CZ246" s="40"/>
      <c r="DA246" s="40"/>
      <c r="DB246" s="40"/>
      <c r="DC246" s="40"/>
      <c r="DD246" s="40"/>
      <c r="DE246" s="40"/>
      <c r="DF246" s="40"/>
      <c r="DG246" s="40"/>
      <c r="DH246" s="40"/>
      <c r="DI246" s="40"/>
      <c r="DJ246" s="40"/>
      <c r="DK246" s="40"/>
      <c r="DL246" s="40"/>
      <c r="DM246" s="40"/>
      <c r="DN246" s="40"/>
      <c r="DO246" s="40"/>
      <c r="DP246" s="40"/>
      <c r="DQ246" s="40"/>
      <c r="DR246" s="40"/>
      <c r="DS246" s="40"/>
      <c r="DT246" s="40"/>
      <c r="DU246" s="40"/>
      <c r="DV246" s="40"/>
      <c r="DW246" s="40"/>
      <c r="DX246" s="40"/>
      <c r="DY246" s="40"/>
      <c r="DZ246" s="40"/>
      <c r="EA246" s="40"/>
      <c r="EB246" s="40"/>
      <c r="EC246" s="40"/>
      <c r="ED246" s="40"/>
      <c r="EE246" s="40"/>
      <c r="EF246" s="40"/>
      <c r="EG246" s="40"/>
      <c r="EH246" s="40"/>
      <c r="EI246" s="40"/>
      <c r="EJ246" s="40"/>
      <c r="EK246" s="40"/>
      <c r="EL246" s="40"/>
      <c r="EM246" s="40"/>
      <c r="EN246" s="40"/>
      <c r="EO246" s="40"/>
      <c r="EP246" s="40"/>
      <c r="EQ246" s="40"/>
      <c r="ER246" s="40"/>
      <c r="ES246" s="40"/>
      <c r="ET246" s="40"/>
      <c r="EU246" s="40"/>
      <c r="EV246" s="40"/>
      <c r="EW246" s="40"/>
      <c r="EX246" s="40"/>
      <c r="EY246" s="40"/>
      <c r="EZ246" s="40"/>
      <c r="FA246" s="40"/>
      <c r="FB246" s="40"/>
      <c r="FC246" s="40"/>
      <c r="FD246" s="40"/>
      <c r="FE246" s="40"/>
      <c r="FF246" s="40"/>
      <c r="FG246" s="40"/>
      <c r="FH246" s="40"/>
      <c r="FI246" s="40"/>
      <c r="FJ246" s="40"/>
      <c r="FK246" s="40"/>
      <c r="FL246" s="40"/>
      <c r="FM246" s="40"/>
      <c r="FN246" s="40"/>
      <c r="FO246" s="40"/>
      <c r="FP246" s="40"/>
      <c r="FQ246" s="40"/>
      <c r="FR246" s="40"/>
      <c r="FS246" s="40"/>
      <c r="FT246" s="40"/>
      <c r="FU246" s="40"/>
      <c r="FV246" s="40"/>
      <c r="FW246" s="40"/>
      <c r="FX246" s="40"/>
      <c r="FY246" s="40"/>
      <c r="FZ246" s="40"/>
      <c r="GA246" s="40"/>
      <c r="GB246" s="40"/>
      <c r="GC246" s="40"/>
      <c r="GD246" s="40"/>
      <c r="GE246" s="40"/>
      <c r="GF246" s="40"/>
      <c r="GG246" s="40"/>
      <c r="GH246" s="40"/>
      <c r="GI246" s="40"/>
      <c r="GJ246" s="40"/>
      <c r="GK246" s="40"/>
      <c r="GL246" s="40"/>
      <c r="GM246" s="40"/>
      <c r="GN246" s="40"/>
      <c r="GO246" s="40"/>
      <c r="GP246" s="40"/>
      <c r="GQ246" s="40"/>
      <c r="GR246" s="40"/>
      <c r="GS246" s="40"/>
      <c r="GT246" s="40"/>
      <c r="GU246" s="40"/>
      <c r="GV246" s="40"/>
      <c r="GW246" s="40"/>
      <c r="GX246" s="40"/>
      <c r="GY246" s="40"/>
      <c r="GZ246" s="40"/>
      <c r="HA246" s="40"/>
      <c r="HB246" s="40"/>
      <c r="HC246" s="40"/>
      <c r="HD246" s="40"/>
      <c r="HE246" s="40"/>
      <c r="HF246" s="40"/>
      <c r="HG246" s="40"/>
      <c r="HH246" s="40"/>
      <c r="HI246" s="40"/>
      <c r="HJ246" s="40"/>
      <c r="HK246" s="40"/>
      <c r="HL246" s="40"/>
      <c r="HM246" s="40"/>
      <c r="HN246" s="40"/>
      <c r="HO246" s="40"/>
      <c r="HP246" s="40"/>
      <c r="HQ246" s="40"/>
      <c r="HR246" s="40"/>
      <c r="HS246" s="40"/>
      <c r="HT246" s="40"/>
      <c r="HU246" s="40"/>
      <c r="HV246" s="40"/>
      <c r="HW246" s="40"/>
      <c r="HX246" s="40"/>
      <c r="HY246" s="40"/>
      <c r="HZ246" s="40"/>
    </row>
    <row r="247" spans="1:15" s="40" customFormat="1" ht="36.75" customHeight="1">
      <c r="A247" s="32"/>
      <c r="B247" s="32"/>
      <c r="C247" s="64"/>
      <c r="D247" s="65"/>
      <c r="E247" s="65"/>
      <c r="F247" s="65"/>
      <c r="G247" s="65"/>
      <c r="H247" s="37"/>
      <c r="I247" s="148"/>
      <c r="J247" s="33"/>
      <c r="K247" s="33"/>
      <c r="L247" s="148"/>
      <c r="M247" s="33"/>
      <c r="N247" s="32"/>
      <c r="O247" s="51"/>
    </row>
    <row r="248" spans="1:15" s="40" customFormat="1" ht="36.75" customHeight="1">
      <c r="A248" s="32"/>
      <c r="B248" s="32"/>
      <c r="C248" s="64"/>
      <c r="D248" s="65"/>
      <c r="E248" s="65"/>
      <c r="F248" s="65"/>
      <c r="G248" s="65"/>
      <c r="H248" s="37"/>
      <c r="I248" s="166"/>
      <c r="J248" s="33"/>
      <c r="K248" s="33"/>
      <c r="L248" s="164"/>
      <c r="M248" s="35"/>
      <c r="N248" s="34"/>
      <c r="O248" s="51"/>
    </row>
    <row r="249" spans="1:15" s="40" customFormat="1" ht="36.75" customHeight="1">
      <c r="A249" s="72"/>
      <c r="B249" s="72"/>
      <c r="C249" s="64"/>
      <c r="D249" s="65"/>
      <c r="E249" s="65"/>
      <c r="F249" s="65"/>
      <c r="G249" s="65"/>
      <c r="H249" s="67"/>
      <c r="I249" s="167"/>
      <c r="J249" s="53"/>
      <c r="K249" s="53"/>
      <c r="L249" s="165"/>
      <c r="M249" s="53"/>
      <c r="N249" s="74"/>
      <c r="O249" s="51"/>
    </row>
    <row r="250" spans="1:15" s="40" customFormat="1" ht="36.75" customHeight="1">
      <c r="A250" s="72"/>
      <c r="B250" s="116"/>
      <c r="C250" s="62"/>
      <c r="D250" s="62"/>
      <c r="E250" s="62"/>
      <c r="F250" s="62"/>
      <c r="G250" s="62"/>
      <c r="H250" s="63"/>
      <c r="I250" s="147"/>
      <c r="J250" s="58"/>
      <c r="K250" s="58"/>
      <c r="L250" s="147"/>
      <c r="M250" s="53"/>
      <c r="N250" s="74"/>
      <c r="O250" s="51"/>
    </row>
    <row r="251" spans="1:15" s="40" customFormat="1" ht="36.75" customHeight="1">
      <c r="A251" s="72"/>
      <c r="B251" s="116"/>
      <c r="C251" s="62"/>
      <c r="D251" s="62"/>
      <c r="E251" s="62"/>
      <c r="F251" s="62"/>
      <c r="G251" s="62"/>
      <c r="H251" s="63"/>
      <c r="I251" s="147"/>
      <c r="J251" s="53"/>
      <c r="K251" s="53"/>
      <c r="L251" s="147"/>
      <c r="M251" s="53"/>
      <c r="N251" s="74"/>
      <c r="O251" s="51"/>
    </row>
    <row r="252" spans="1:15" s="40" customFormat="1" ht="36.75" customHeight="1">
      <c r="A252" s="72"/>
      <c r="B252" s="116"/>
      <c r="C252" s="62"/>
      <c r="D252" s="62"/>
      <c r="E252" s="62"/>
      <c r="F252" s="62"/>
      <c r="G252" s="62"/>
      <c r="H252" s="63"/>
      <c r="I252" s="147"/>
      <c r="J252" s="53"/>
      <c r="K252" s="53"/>
      <c r="L252" s="147"/>
      <c r="M252" s="53"/>
      <c r="N252" s="74"/>
      <c r="O252" s="51"/>
    </row>
    <row r="253" spans="1:15" s="40" customFormat="1" ht="36.75" customHeight="1">
      <c r="A253" s="72"/>
      <c r="B253" s="116"/>
      <c r="C253" s="62"/>
      <c r="D253" s="62"/>
      <c r="E253" s="62"/>
      <c r="F253" s="62"/>
      <c r="G253" s="62"/>
      <c r="H253" s="63"/>
      <c r="I253" s="147"/>
      <c r="J253" s="53"/>
      <c r="K253" s="53"/>
      <c r="L253" s="147"/>
      <c r="M253" s="53"/>
      <c r="N253" s="74"/>
      <c r="O253" s="51"/>
    </row>
    <row r="254" spans="1:15" s="40" customFormat="1" ht="36.75" customHeight="1">
      <c r="A254" s="72"/>
      <c r="B254" s="72"/>
      <c r="C254" s="50"/>
      <c r="D254" s="51"/>
      <c r="E254" s="50"/>
      <c r="F254" s="50"/>
      <c r="G254" s="50"/>
      <c r="H254" s="52"/>
      <c r="I254" s="147"/>
      <c r="J254" s="53"/>
      <c r="K254" s="53"/>
      <c r="L254" s="147"/>
      <c r="M254" s="53"/>
      <c r="N254" s="74"/>
      <c r="O254" s="51"/>
    </row>
    <row r="255" spans="1:15" s="40" customFormat="1" ht="36.75" customHeight="1">
      <c r="A255" s="72"/>
      <c r="B255" s="72"/>
      <c r="C255" s="50"/>
      <c r="D255" s="51"/>
      <c r="E255" s="50"/>
      <c r="F255" s="50"/>
      <c r="G255" s="50"/>
      <c r="H255" s="52"/>
      <c r="I255" s="147"/>
      <c r="J255" s="53"/>
      <c r="K255" s="53"/>
      <c r="L255" s="147"/>
      <c r="M255" s="53"/>
      <c r="N255" s="74"/>
      <c r="O255" s="51"/>
    </row>
    <row r="256" spans="1:15" s="40" customFormat="1" ht="36.75" customHeight="1">
      <c r="A256" s="72"/>
      <c r="B256" s="72"/>
      <c r="C256" s="50"/>
      <c r="D256" s="51"/>
      <c r="E256" s="50"/>
      <c r="F256" s="50"/>
      <c r="G256" s="50"/>
      <c r="H256" s="52"/>
      <c r="I256" s="147"/>
      <c r="J256" s="53"/>
      <c r="K256" s="53"/>
      <c r="L256" s="147"/>
      <c r="M256" s="53"/>
      <c r="N256" s="74"/>
      <c r="O256" s="51"/>
    </row>
  </sheetData>
  <sheetProtection/>
  <mergeCells count="195">
    <mergeCell ref="K240:K241"/>
    <mergeCell ref="L240:L241"/>
    <mergeCell ref="M240:M241"/>
    <mergeCell ref="N240:N241"/>
    <mergeCell ref="O240:O241"/>
    <mergeCell ref="J126:J127"/>
    <mergeCell ref="K126:K127"/>
    <mergeCell ref="L126:L127"/>
    <mergeCell ref="M126:M127"/>
    <mergeCell ref="N126:N127"/>
    <mergeCell ref="A125:F125"/>
    <mergeCell ref="M125:O125"/>
    <mergeCell ref="O126:O127"/>
    <mergeCell ref="A126:A127"/>
    <mergeCell ref="C126:C127"/>
    <mergeCell ref="D126:D127"/>
    <mergeCell ref="E126:G126"/>
    <mergeCell ref="H126:H127"/>
    <mergeCell ref="I126:I127"/>
    <mergeCell ref="K107:K108"/>
    <mergeCell ref="L107:L108"/>
    <mergeCell ref="M107:M108"/>
    <mergeCell ref="N107:N108"/>
    <mergeCell ref="O107:O108"/>
    <mergeCell ref="A124:O124"/>
    <mergeCell ref="A105:O105"/>
    <mergeCell ref="A106:F106"/>
    <mergeCell ref="M106:O106"/>
    <mergeCell ref="A107:A108"/>
    <mergeCell ref="C107:C108"/>
    <mergeCell ref="D107:D108"/>
    <mergeCell ref="E107:G107"/>
    <mergeCell ref="H107:H108"/>
    <mergeCell ref="I107:I108"/>
    <mergeCell ref="J107:J108"/>
    <mergeCell ref="J88:J89"/>
    <mergeCell ref="K88:K89"/>
    <mergeCell ref="L88:L89"/>
    <mergeCell ref="M88:M89"/>
    <mergeCell ref="N88:N89"/>
    <mergeCell ref="O88:O89"/>
    <mergeCell ref="A88:A89"/>
    <mergeCell ref="C88:C89"/>
    <mergeCell ref="D88:D89"/>
    <mergeCell ref="E88:G88"/>
    <mergeCell ref="H88:H89"/>
    <mergeCell ref="I88:I89"/>
    <mergeCell ref="M69:M70"/>
    <mergeCell ref="N69:N70"/>
    <mergeCell ref="O69:O70"/>
    <mergeCell ref="A86:O86"/>
    <mergeCell ref="A87:F87"/>
    <mergeCell ref="M87:O87"/>
    <mergeCell ref="M68:O68"/>
    <mergeCell ref="A69:A70"/>
    <mergeCell ref="C69:C70"/>
    <mergeCell ref="D69:D70"/>
    <mergeCell ref="E69:G69"/>
    <mergeCell ref="H69:H70"/>
    <mergeCell ref="I69:I70"/>
    <mergeCell ref="J69:J70"/>
    <mergeCell ref="K69:K70"/>
    <mergeCell ref="L69:L70"/>
    <mergeCell ref="O47:O48"/>
    <mergeCell ref="C47:C48"/>
    <mergeCell ref="D47:D48"/>
    <mergeCell ref="E47:G47"/>
    <mergeCell ref="H47:H48"/>
    <mergeCell ref="I47:I48"/>
    <mergeCell ref="J47:J48"/>
    <mergeCell ref="A47:A48"/>
    <mergeCell ref="M46:O46"/>
    <mergeCell ref="K47:K48"/>
    <mergeCell ref="L47:L48"/>
    <mergeCell ref="M47:M48"/>
    <mergeCell ref="M25:O25"/>
    <mergeCell ref="A26:A27"/>
    <mergeCell ref="C26:C27"/>
    <mergeCell ref="D26:D27"/>
    <mergeCell ref="E26:G26"/>
    <mergeCell ref="H26:H27"/>
    <mergeCell ref="I26:I27"/>
    <mergeCell ref="J26:J27"/>
    <mergeCell ref="O26:O27"/>
    <mergeCell ref="L26:L27"/>
    <mergeCell ref="A1:O1"/>
    <mergeCell ref="A2:F2"/>
    <mergeCell ref="M2:O2"/>
    <mergeCell ref="E3:G3"/>
    <mergeCell ref="I3:I4"/>
    <mergeCell ref="H3:H4"/>
    <mergeCell ref="D3:D4"/>
    <mergeCell ref="O3:O4"/>
    <mergeCell ref="N3:N4"/>
    <mergeCell ref="M3:M4"/>
    <mergeCell ref="L3:L4"/>
    <mergeCell ref="K3:K4"/>
    <mergeCell ref="C3:C4"/>
    <mergeCell ref="A3:A4"/>
    <mergeCell ref="I145:I146"/>
    <mergeCell ref="K26:K27"/>
    <mergeCell ref="J3:J4"/>
    <mergeCell ref="A45:O45"/>
    <mergeCell ref="A46:F46"/>
    <mergeCell ref="A144:F144"/>
    <mergeCell ref="M144:O144"/>
    <mergeCell ref="A143:O143"/>
    <mergeCell ref="A24:O24"/>
    <mergeCell ref="A25:F25"/>
    <mergeCell ref="N164:N165"/>
    <mergeCell ref="A145:A146"/>
    <mergeCell ref="C145:C146"/>
    <mergeCell ref="D145:D146"/>
    <mergeCell ref="E145:G145"/>
    <mergeCell ref="H145:H146"/>
    <mergeCell ref="H164:H165"/>
    <mergeCell ref="J164:J165"/>
    <mergeCell ref="M26:M27"/>
    <mergeCell ref="N26:N27"/>
    <mergeCell ref="J145:J146"/>
    <mergeCell ref="K145:K146"/>
    <mergeCell ref="L145:L146"/>
    <mergeCell ref="M145:M146"/>
    <mergeCell ref="N145:N146"/>
    <mergeCell ref="N47:N48"/>
    <mergeCell ref="A67:O67"/>
    <mergeCell ref="A68:F68"/>
    <mergeCell ref="O145:O146"/>
    <mergeCell ref="A162:O162"/>
    <mergeCell ref="A163:F163"/>
    <mergeCell ref="M163:O163"/>
    <mergeCell ref="A164:A165"/>
    <mergeCell ref="C164:C165"/>
    <mergeCell ref="D164:D165"/>
    <mergeCell ref="E164:G164"/>
    <mergeCell ref="I164:I165"/>
    <mergeCell ref="K164:K165"/>
    <mergeCell ref="O164:O165"/>
    <mergeCell ref="L164:L165"/>
    <mergeCell ref="M164:M165"/>
    <mergeCell ref="N183:N184"/>
    <mergeCell ref="O183:O184"/>
    <mergeCell ref="A181:O181"/>
    <mergeCell ref="A182:F182"/>
    <mergeCell ref="M182:O182"/>
    <mergeCell ref="A183:A184"/>
    <mergeCell ref="C183:C184"/>
    <mergeCell ref="L183:L184"/>
    <mergeCell ref="M183:M184"/>
    <mergeCell ref="D183:D184"/>
    <mergeCell ref="E183:G183"/>
    <mergeCell ref="H183:H184"/>
    <mergeCell ref="I183:I184"/>
    <mergeCell ref="J183:J184"/>
    <mergeCell ref="K183:K184"/>
    <mergeCell ref="A200:O200"/>
    <mergeCell ref="A201:F201"/>
    <mergeCell ref="M201:O201"/>
    <mergeCell ref="A202:A203"/>
    <mergeCell ref="C202:C203"/>
    <mergeCell ref="D202:D203"/>
    <mergeCell ref="E202:G202"/>
    <mergeCell ref="H202:H203"/>
    <mergeCell ref="I202:I203"/>
    <mergeCell ref="J202:J203"/>
    <mergeCell ref="K202:K203"/>
    <mergeCell ref="L202:L203"/>
    <mergeCell ref="M202:M203"/>
    <mergeCell ref="N202:N203"/>
    <mergeCell ref="O202:O203"/>
    <mergeCell ref="A219:O219"/>
    <mergeCell ref="A220:F220"/>
    <mergeCell ref="M220:O220"/>
    <mergeCell ref="A221:A222"/>
    <mergeCell ref="C221:C222"/>
    <mergeCell ref="D221:D222"/>
    <mergeCell ref="E221:G221"/>
    <mergeCell ref="H221:H222"/>
    <mergeCell ref="I221:I222"/>
    <mergeCell ref="J221:J222"/>
    <mergeCell ref="K221:K222"/>
    <mergeCell ref="L221:L222"/>
    <mergeCell ref="M221:M222"/>
    <mergeCell ref="N221:N222"/>
    <mergeCell ref="O221:O222"/>
    <mergeCell ref="A238:O238"/>
    <mergeCell ref="A239:F239"/>
    <mergeCell ref="M239:O239"/>
    <mergeCell ref="J240:J241"/>
    <mergeCell ref="A240:A241"/>
    <mergeCell ref="C240:C241"/>
    <mergeCell ref="D240:D241"/>
    <mergeCell ref="E240:G240"/>
    <mergeCell ref="H240:H241"/>
    <mergeCell ref="I240:I241"/>
  </mergeCells>
  <printOptions horizontalCentered="1"/>
  <pageMargins left="0.15694444444444444" right="0.15694444444444444" top="0.9840277777777777" bottom="0.9840277777777777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X108"/>
  <sheetViews>
    <sheetView zoomScalePageLayoutView="0" workbookViewId="0" topLeftCell="A1">
      <selection activeCell="R12" sqref="R12"/>
    </sheetView>
  </sheetViews>
  <sheetFormatPr defaultColWidth="9.00390625" defaultRowHeight="14.25"/>
  <cols>
    <col min="1" max="1" width="5.25390625" style="5" customWidth="1"/>
    <col min="2" max="2" width="14.375" style="6" customWidth="1"/>
    <col min="3" max="3" width="7.875" style="6" customWidth="1"/>
    <col min="4" max="4" width="7.50390625" style="6" customWidth="1"/>
    <col min="5" max="5" width="7.25390625" style="6" customWidth="1"/>
    <col min="6" max="7" width="8.00390625" style="6" customWidth="1"/>
    <col min="8" max="8" width="8.75390625" style="154" hidden="1" customWidth="1"/>
    <col min="9" max="9" width="7.00390625" style="8" customWidth="1"/>
    <col min="10" max="10" width="7.25390625" style="8" customWidth="1"/>
    <col min="11" max="11" width="8.25390625" style="143" hidden="1" customWidth="1"/>
    <col min="12" max="12" width="7.75390625" style="8" customWidth="1"/>
    <col min="13" max="13" width="5.50390625" style="6" customWidth="1"/>
    <col min="14" max="14" width="6.125" style="6" customWidth="1"/>
    <col min="15" max="232" width="9.00390625" style="6" customWidth="1"/>
  </cols>
  <sheetData>
    <row r="1" spans="1:14" ht="45" customHeight="1">
      <c r="A1" s="218" t="s">
        <v>148</v>
      </c>
      <c r="B1" s="218"/>
      <c r="C1" s="218"/>
      <c r="D1" s="218"/>
      <c r="E1" s="218"/>
      <c r="F1" s="218"/>
      <c r="G1" s="218"/>
      <c r="H1" s="219"/>
      <c r="I1" s="220"/>
      <c r="J1" s="220"/>
      <c r="K1" s="220"/>
      <c r="L1" s="220"/>
      <c r="M1" s="218"/>
      <c r="N1" s="218"/>
    </row>
    <row r="2" spans="1:14" s="1" customFormat="1" ht="29.25" customHeight="1">
      <c r="A2" s="221" t="s">
        <v>394</v>
      </c>
      <c r="B2" s="221"/>
      <c r="C2" s="221"/>
      <c r="D2" s="221"/>
      <c r="E2" s="221"/>
      <c r="H2" s="149"/>
      <c r="I2" s="24"/>
      <c r="J2" s="24"/>
      <c r="K2" s="144"/>
      <c r="L2" s="222"/>
      <c r="M2" s="223"/>
      <c r="N2" s="224"/>
    </row>
    <row r="3" spans="1:14" s="2" customFormat="1" ht="22.5" customHeight="1">
      <c r="A3" s="207" t="s">
        <v>0</v>
      </c>
      <c r="B3" s="213" t="s">
        <v>1</v>
      </c>
      <c r="C3" s="213" t="s">
        <v>2</v>
      </c>
      <c r="D3" s="213" t="s">
        <v>3</v>
      </c>
      <c r="E3" s="213"/>
      <c r="F3" s="213"/>
      <c r="G3" s="236" t="s">
        <v>4</v>
      </c>
      <c r="H3" s="237" t="s">
        <v>4</v>
      </c>
      <c r="I3" s="215" t="s">
        <v>5</v>
      </c>
      <c r="J3" s="205" t="s">
        <v>6</v>
      </c>
      <c r="K3" s="203" t="s">
        <v>6</v>
      </c>
      <c r="L3" s="215" t="s">
        <v>7</v>
      </c>
      <c r="M3" s="209" t="s">
        <v>8</v>
      </c>
      <c r="N3" s="216" t="s">
        <v>9</v>
      </c>
    </row>
    <row r="4" spans="1:14" s="2" customFormat="1" ht="27" customHeight="1">
      <c r="A4" s="208"/>
      <c r="B4" s="214"/>
      <c r="C4" s="214"/>
      <c r="D4" s="10" t="s">
        <v>10</v>
      </c>
      <c r="E4" s="10" t="s">
        <v>11</v>
      </c>
      <c r="F4" s="10" t="s">
        <v>12</v>
      </c>
      <c r="G4" s="230"/>
      <c r="H4" s="238"/>
      <c r="I4" s="205"/>
      <c r="J4" s="206"/>
      <c r="K4" s="204"/>
      <c r="L4" s="205"/>
      <c r="M4" s="210"/>
      <c r="N4" s="217"/>
    </row>
    <row r="5" spans="1:232" s="4" customFormat="1" ht="36.75" customHeight="1">
      <c r="A5" s="17">
        <v>5</v>
      </c>
      <c r="B5" s="64" t="s">
        <v>404</v>
      </c>
      <c r="C5" s="65" t="s">
        <v>403</v>
      </c>
      <c r="D5" s="65">
        <v>83.5</v>
      </c>
      <c r="E5" s="65">
        <v>62</v>
      </c>
      <c r="F5" s="65">
        <v>145.5</v>
      </c>
      <c r="G5" s="102">
        <v>36.38</v>
      </c>
      <c r="H5" s="141">
        <f>F5/4</f>
        <v>36.375</v>
      </c>
      <c r="I5" s="21">
        <v>86.33</v>
      </c>
      <c r="J5" s="21">
        <v>43.17</v>
      </c>
      <c r="K5" s="141">
        <f>I5/2</f>
        <v>43.165</v>
      </c>
      <c r="L5" s="21">
        <f>G5+J5</f>
        <v>79.55000000000001</v>
      </c>
      <c r="M5" s="17">
        <v>1</v>
      </c>
      <c r="N5" s="17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</row>
    <row r="6" spans="1:14" s="3" customFormat="1" ht="36.75" customHeight="1">
      <c r="A6" s="17">
        <v>4</v>
      </c>
      <c r="B6" s="64" t="s">
        <v>402</v>
      </c>
      <c r="C6" s="65" t="s">
        <v>401</v>
      </c>
      <c r="D6" s="65">
        <v>56</v>
      </c>
      <c r="E6" s="65">
        <v>72.5</v>
      </c>
      <c r="F6" s="65">
        <v>128.5</v>
      </c>
      <c r="G6" s="102">
        <v>32.13</v>
      </c>
      <c r="H6" s="141">
        <f>F6/4</f>
        <v>32.125</v>
      </c>
      <c r="I6" s="21">
        <v>87</v>
      </c>
      <c r="J6" s="21">
        <v>43.5</v>
      </c>
      <c r="K6" s="141">
        <f>I6/2</f>
        <v>43.5</v>
      </c>
      <c r="L6" s="21">
        <f>G6+J6</f>
        <v>75.63</v>
      </c>
      <c r="M6" s="17">
        <v>2</v>
      </c>
      <c r="N6" s="17"/>
    </row>
    <row r="7" spans="1:14" s="3" customFormat="1" ht="36.75" customHeight="1">
      <c r="A7" s="11">
        <v>1</v>
      </c>
      <c r="B7" s="64" t="s">
        <v>400</v>
      </c>
      <c r="C7" s="65" t="s">
        <v>399</v>
      </c>
      <c r="D7" s="65">
        <v>56</v>
      </c>
      <c r="E7" s="65">
        <v>64.5</v>
      </c>
      <c r="F7" s="65">
        <v>120.5</v>
      </c>
      <c r="G7" s="102">
        <v>30.13</v>
      </c>
      <c r="H7" s="141">
        <f>F7/4</f>
        <v>30.125</v>
      </c>
      <c r="I7" s="21">
        <v>89</v>
      </c>
      <c r="J7" s="21">
        <v>44.5</v>
      </c>
      <c r="K7" s="141">
        <f>I7/2</f>
        <v>44.5</v>
      </c>
      <c r="L7" s="21">
        <f>G7+J7</f>
        <v>74.63</v>
      </c>
      <c r="M7" s="17">
        <v>3</v>
      </c>
      <c r="N7" s="11"/>
    </row>
    <row r="8" spans="1:232" s="39" customFormat="1" ht="36.75" customHeight="1">
      <c r="A8" s="32">
        <v>2</v>
      </c>
      <c r="B8" s="41" t="s">
        <v>398</v>
      </c>
      <c r="C8" s="32" t="s">
        <v>397</v>
      </c>
      <c r="D8" s="32">
        <v>51.5</v>
      </c>
      <c r="E8" s="32">
        <v>65</v>
      </c>
      <c r="F8" s="32">
        <v>116.5</v>
      </c>
      <c r="G8" s="102">
        <v>29.13</v>
      </c>
      <c r="H8" s="141">
        <f>F8/4</f>
        <v>29.125</v>
      </c>
      <c r="I8" s="21">
        <v>86.33</v>
      </c>
      <c r="J8" s="21">
        <v>43.17</v>
      </c>
      <c r="K8" s="141">
        <f>I8/2</f>
        <v>43.165</v>
      </c>
      <c r="L8" s="21">
        <f>G8+J8</f>
        <v>72.3</v>
      </c>
      <c r="M8" s="17">
        <v>4</v>
      </c>
      <c r="N8" s="5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</row>
    <row r="9" spans="1:14" s="40" customFormat="1" ht="36.75" customHeight="1">
      <c r="A9" s="32">
        <v>3</v>
      </c>
      <c r="B9" s="41" t="s">
        <v>396</v>
      </c>
      <c r="C9" s="32" t="s">
        <v>395</v>
      </c>
      <c r="D9" s="32">
        <v>48</v>
      </c>
      <c r="E9" s="32">
        <v>53</v>
      </c>
      <c r="F9" s="32">
        <v>101</v>
      </c>
      <c r="G9" s="102">
        <v>25.25</v>
      </c>
      <c r="H9" s="141">
        <f>F9/4</f>
        <v>25.25</v>
      </c>
      <c r="I9" s="21">
        <v>84.67</v>
      </c>
      <c r="J9" s="21">
        <v>42.34</v>
      </c>
      <c r="K9" s="141">
        <f>I9/2</f>
        <v>42.335</v>
      </c>
      <c r="L9" s="21">
        <f>G9+J9</f>
        <v>67.59</v>
      </c>
      <c r="M9" s="17">
        <v>5</v>
      </c>
      <c r="N9" s="51"/>
    </row>
    <row r="10" spans="1:14" s="40" customFormat="1" ht="36.75" customHeight="1">
      <c r="A10" s="32"/>
      <c r="B10" s="32"/>
      <c r="C10" s="32"/>
      <c r="D10" s="32"/>
      <c r="E10" s="32"/>
      <c r="F10" s="34"/>
      <c r="G10" s="34"/>
      <c r="H10" s="150"/>
      <c r="I10" s="33"/>
      <c r="J10" s="33"/>
      <c r="K10" s="164"/>
      <c r="L10" s="35"/>
      <c r="M10" s="34"/>
      <c r="N10" s="51"/>
    </row>
    <row r="11" spans="1:14" s="40" customFormat="1" ht="36.75" customHeight="1">
      <c r="A11" s="72"/>
      <c r="B11" s="62"/>
      <c r="C11" s="62"/>
      <c r="D11" s="62"/>
      <c r="E11" s="62"/>
      <c r="F11" s="62"/>
      <c r="G11" s="66"/>
      <c r="H11" s="152"/>
      <c r="I11" s="53"/>
      <c r="J11" s="53"/>
      <c r="K11" s="165"/>
      <c r="L11" s="53"/>
      <c r="M11" s="74"/>
      <c r="N11" s="51"/>
    </row>
    <row r="12" spans="1:14" s="40" customFormat="1" ht="36.75" customHeight="1">
      <c r="A12" s="72"/>
      <c r="B12" s="62"/>
      <c r="C12" s="62"/>
      <c r="D12" s="62"/>
      <c r="E12" s="62"/>
      <c r="F12" s="62"/>
      <c r="G12" s="62"/>
      <c r="H12" s="153"/>
      <c r="I12" s="58"/>
      <c r="J12" s="58"/>
      <c r="K12" s="147"/>
      <c r="L12" s="53"/>
      <c r="M12" s="74"/>
      <c r="N12" s="51"/>
    </row>
    <row r="13" spans="1:14" s="40" customFormat="1" ht="36.75" customHeight="1">
      <c r="A13" s="72"/>
      <c r="B13" s="62"/>
      <c r="C13" s="62"/>
      <c r="D13" s="62"/>
      <c r="E13" s="62"/>
      <c r="F13" s="62"/>
      <c r="G13" s="62"/>
      <c r="H13" s="153"/>
      <c r="I13" s="53"/>
      <c r="J13" s="53"/>
      <c r="K13" s="147"/>
      <c r="L13" s="53"/>
      <c r="M13" s="74"/>
      <c r="N13" s="51"/>
    </row>
    <row r="14" spans="1:14" s="40" customFormat="1" ht="36.75" customHeight="1">
      <c r="A14" s="72"/>
      <c r="B14" s="62"/>
      <c r="C14" s="62"/>
      <c r="D14" s="62"/>
      <c r="E14" s="62"/>
      <c r="F14" s="62"/>
      <c r="G14" s="62"/>
      <c r="H14" s="153"/>
      <c r="I14" s="53"/>
      <c r="J14" s="53"/>
      <c r="K14" s="147"/>
      <c r="L14" s="53"/>
      <c r="M14" s="74"/>
      <c r="N14" s="51"/>
    </row>
    <row r="15" spans="1:14" s="40" customFormat="1" ht="36.75" customHeight="1">
      <c r="A15" s="72"/>
      <c r="B15" s="62"/>
      <c r="C15" s="62"/>
      <c r="D15" s="62"/>
      <c r="E15" s="62"/>
      <c r="F15" s="62"/>
      <c r="G15" s="62"/>
      <c r="H15" s="153"/>
      <c r="I15" s="53"/>
      <c r="J15" s="53"/>
      <c r="K15" s="147"/>
      <c r="L15" s="53"/>
      <c r="M15" s="74"/>
      <c r="N15" s="51"/>
    </row>
    <row r="16" spans="1:14" s="40" customFormat="1" ht="36.75" customHeight="1">
      <c r="A16" s="72"/>
      <c r="B16" s="50"/>
      <c r="C16" s="51"/>
      <c r="D16" s="50"/>
      <c r="E16" s="50"/>
      <c r="F16" s="50"/>
      <c r="G16" s="50"/>
      <c r="H16" s="158"/>
      <c r="I16" s="53"/>
      <c r="J16" s="53"/>
      <c r="K16" s="147"/>
      <c r="L16" s="53"/>
      <c r="M16" s="74"/>
      <c r="N16" s="51"/>
    </row>
    <row r="17" spans="1:14" s="40" customFormat="1" ht="36.75" customHeight="1">
      <c r="A17" s="72"/>
      <c r="B17" s="50"/>
      <c r="C17" s="51"/>
      <c r="D17" s="50"/>
      <c r="E17" s="50"/>
      <c r="F17" s="50"/>
      <c r="G17" s="50"/>
      <c r="H17" s="158"/>
      <c r="I17" s="53"/>
      <c r="J17" s="53"/>
      <c r="K17" s="147"/>
      <c r="L17" s="53"/>
      <c r="M17" s="74"/>
      <c r="N17" s="51"/>
    </row>
    <row r="18" spans="1:14" s="40" customFormat="1" ht="36.75" customHeight="1">
      <c r="A18" s="72"/>
      <c r="B18" s="50"/>
      <c r="C18" s="51"/>
      <c r="D18" s="50"/>
      <c r="E18" s="50"/>
      <c r="F18" s="50"/>
      <c r="G18" s="50"/>
      <c r="H18" s="158"/>
      <c r="I18" s="53"/>
      <c r="J18" s="53"/>
      <c r="K18" s="147"/>
      <c r="L18" s="53"/>
      <c r="M18" s="74"/>
      <c r="N18" s="51"/>
    </row>
    <row r="19" spans="1:14" ht="45" customHeight="1">
      <c r="A19" s="218" t="s">
        <v>148</v>
      </c>
      <c r="B19" s="218"/>
      <c r="C19" s="218"/>
      <c r="D19" s="218"/>
      <c r="E19" s="218"/>
      <c r="F19" s="218"/>
      <c r="G19" s="218"/>
      <c r="H19" s="219"/>
      <c r="I19" s="220"/>
      <c r="J19" s="220"/>
      <c r="K19" s="220"/>
      <c r="L19" s="220"/>
      <c r="M19" s="218"/>
      <c r="N19" s="218"/>
    </row>
    <row r="20" spans="1:14" s="1" customFormat="1" ht="29.25" customHeight="1">
      <c r="A20" s="221" t="s">
        <v>405</v>
      </c>
      <c r="B20" s="221"/>
      <c r="C20" s="221"/>
      <c r="D20" s="221"/>
      <c r="E20" s="221"/>
      <c r="H20" s="149"/>
      <c r="I20" s="24"/>
      <c r="J20" s="24"/>
      <c r="K20" s="144"/>
      <c r="L20" s="222"/>
      <c r="M20" s="223"/>
      <c r="N20" s="224"/>
    </row>
    <row r="21" spans="1:14" s="2" customFormat="1" ht="22.5" customHeight="1">
      <c r="A21" s="207" t="s">
        <v>0</v>
      </c>
      <c r="B21" s="213" t="s">
        <v>1</v>
      </c>
      <c r="C21" s="213" t="s">
        <v>2</v>
      </c>
      <c r="D21" s="213" t="s">
        <v>3</v>
      </c>
      <c r="E21" s="213"/>
      <c r="F21" s="213"/>
      <c r="G21" s="236" t="s">
        <v>4</v>
      </c>
      <c r="H21" s="237" t="s">
        <v>4</v>
      </c>
      <c r="I21" s="215" t="s">
        <v>5</v>
      </c>
      <c r="J21" s="205" t="s">
        <v>6</v>
      </c>
      <c r="K21" s="203" t="s">
        <v>6</v>
      </c>
      <c r="L21" s="215" t="s">
        <v>7</v>
      </c>
      <c r="M21" s="209" t="s">
        <v>8</v>
      </c>
      <c r="N21" s="216" t="s">
        <v>9</v>
      </c>
    </row>
    <row r="22" spans="1:14" s="2" customFormat="1" ht="27" customHeight="1">
      <c r="A22" s="208"/>
      <c r="B22" s="214"/>
      <c r="C22" s="214"/>
      <c r="D22" s="10" t="s">
        <v>10</v>
      </c>
      <c r="E22" s="10" t="s">
        <v>11</v>
      </c>
      <c r="F22" s="10" t="s">
        <v>12</v>
      </c>
      <c r="G22" s="230"/>
      <c r="H22" s="238"/>
      <c r="I22" s="205"/>
      <c r="J22" s="206"/>
      <c r="K22" s="204"/>
      <c r="L22" s="205"/>
      <c r="M22" s="210"/>
      <c r="N22" s="217"/>
    </row>
    <row r="23" spans="1:232" s="4" customFormat="1" ht="36.75" customHeight="1">
      <c r="A23" s="17">
        <v>1</v>
      </c>
      <c r="B23" s="64" t="s">
        <v>406</v>
      </c>
      <c r="C23" s="65" t="s">
        <v>407</v>
      </c>
      <c r="D23" s="65">
        <v>75</v>
      </c>
      <c r="E23" s="65">
        <v>44.5</v>
      </c>
      <c r="F23" s="65">
        <v>119.5</v>
      </c>
      <c r="G23" s="102">
        <v>29.88</v>
      </c>
      <c r="H23" s="141">
        <f>F23/4</f>
        <v>29.875</v>
      </c>
      <c r="I23" s="21">
        <v>87</v>
      </c>
      <c r="J23" s="21">
        <v>43.5</v>
      </c>
      <c r="K23" s="141">
        <f>I23/2</f>
        <v>43.5</v>
      </c>
      <c r="L23" s="21">
        <f>G23+J23</f>
        <v>73.38</v>
      </c>
      <c r="M23" s="17">
        <v>1</v>
      </c>
      <c r="N23" s="17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</row>
    <row r="24" spans="1:14" s="3" customFormat="1" ht="36.75" customHeight="1">
      <c r="A24" s="17">
        <v>2</v>
      </c>
      <c r="B24" s="64" t="s">
        <v>408</v>
      </c>
      <c r="C24" s="65" t="s">
        <v>409</v>
      </c>
      <c r="D24" s="65">
        <v>52.5</v>
      </c>
      <c r="E24" s="65">
        <v>59</v>
      </c>
      <c r="F24" s="65">
        <v>111.5</v>
      </c>
      <c r="G24" s="102">
        <v>27.88</v>
      </c>
      <c r="H24" s="141">
        <f>F24/4</f>
        <v>27.875</v>
      </c>
      <c r="I24" s="21">
        <v>84</v>
      </c>
      <c r="J24" s="21">
        <v>42</v>
      </c>
      <c r="K24" s="141">
        <f>I24/2</f>
        <v>42</v>
      </c>
      <c r="L24" s="21">
        <f>G24+J24</f>
        <v>69.88</v>
      </c>
      <c r="M24" s="17">
        <v>2</v>
      </c>
      <c r="N24" s="17"/>
    </row>
    <row r="25" spans="1:14" s="3" customFormat="1" ht="36.75" customHeight="1">
      <c r="A25" s="11"/>
      <c r="B25" s="20"/>
      <c r="C25" s="19"/>
      <c r="D25" s="77"/>
      <c r="E25" s="77"/>
      <c r="F25" s="77"/>
      <c r="G25" s="77"/>
      <c r="H25" s="163"/>
      <c r="I25" s="21"/>
      <c r="J25" s="21"/>
      <c r="K25" s="141"/>
      <c r="L25" s="21"/>
      <c r="M25" s="11"/>
      <c r="N25" s="11"/>
    </row>
    <row r="26" spans="1:232" s="39" customFormat="1" ht="36.75" customHeight="1">
      <c r="A26" s="32"/>
      <c r="B26" s="32"/>
      <c r="C26" s="32"/>
      <c r="D26" s="32"/>
      <c r="E26" s="32"/>
      <c r="F26" s="32"/>
      <c r="G26" s="32"/>
      <c r="H26" s="150"/>
      <c r="I26" s="33"/>
      <c r="J26" s="33"/>
      <c r="K26" s="148"/>
      <c r="L26" s="33"/>
      <c r="M26" s="32"/>
      <c r="N26" s="51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</row>
    <row r="27" spans="1:14" s="40" customFormat="1" ht="36.75" customHeight="1">
      <c r="A27" s="32"/>
      <c r="B27" s="32"/>
      <c r="C27" s="32"/>
      <c r="D27" s="32"/>
      <c r="E27" s="32"/>
      <c r="F27" s="32"/>
      <c r="G27" s="32"/>
      <c r="H27" s="150"/>
      <c r="I27" s="33"/>
      <c r="J27" s="33"/>
      <c r="K27" s="148"/>
      <c r="L27" s="33"/>
      <c r="M27" s="32"/>
      <c r="N27" s="51"/>
    </row>
    <row r="28" spans="1:14" s="40" customFormat="1" ht="36.75" customHeight="1">
      <c r="A28" s="32"/>
      <c r="B28" s="32"/>
      <c r="C28" s="32"/>
      <c r="D28" s="32"/>
      <c r="E28" s="32"/>
      <c r="F28" s="34"/>
      <c r="G28" s="34"/>
      <c r="H28" s="150"/>
      <c r="I28" s="33"/>
      <c r="J28" s="33"/>
      <c r="K28" s="164"/>
      <c r="L28" s="35"/>
      <c r="M28" s="34"/>
      <c r="N28" s="51"/>
    </row>
    <row r="29" spans="1:14" s="40" customFormat="1" ht="36.75" customHeight="1">
      <c r="A29" s="72"/>
      <c r="B29" s="62"/>
      <c r="C29" s="62"/>
      <c r="D29" s="62"/>
      <c r="E29" s="62"/>
      <c r="F29" s="62"/>
      <c r="G29" s="66"/>
      <c r="H29" s="152"/>
      <c r="I29" s="53"/>
      <c r="J29" s="53"/>
      <c r="K29" s="165"/>
      <c r="L29" s="53"/>
      <c r="M29" s="74"/>
      <c r="N29" s="51"/>
    </row>
    <row r="30" spans="1:14" s="40" customFormat="1" ht="36.75" customHeight="1">
      <c r="A30" s="72"/>
      <c r="B30" s="62"/>
      <c r="C30" s="62"/>
      <c r="D30" s="62"/>
      <c r="E30" s="62"/>
      <c r="F30" s="62"/>
      <c r="G30" s="62"/>
      <c r="H30" s="153"/>
      <c r="I30" s="58"/>
      <c r="J30" s="58"/>
      <c r="K30" s="147"/>
      <c r="L30" s="53"/>
      <c r="M30" s="74"/>
      <c r="N30" s="51"/>
    </row>
    <row r="31" spans="1:14" s="40" customFormat="1" ht="36.75" customHeight="1">
      <c r="A31" s="72"/>
      <c r="B31" s="62"/>
      <c r="C31" s="62"/>
      <c r="D31" s="62"/>
      <c r="E31" s="62"/>
      <c r="F31" s="62"/>
      <c r="G31" s="62"/>
      <c r="H31" s="153"/>
      <c r="I31" s="53"/>
      <c r="J31" s="53"/>
      <c r="K31" s="147"/>
      <c r="L31" s="53"/>
      <c r="M31" s="74"/>
      <c r="N31" s="51"/>
    </row>
    <row r="32" spans="1:14" s="40" customFormat="1" ht="36.75" customHeight="1">
      <c r="A32" s="72"/>
      <c r="B32" s="62"/>
      <c r="C32" s="62"/>
      <c r="D32" s="62"/>
      <c r="E32" s="62"/>
      <c r="F32" s="62"/>
      <c r="G32" s="62"/>
      <c r="H32" s="153"/>
      <c r="I32" s="53"/>
      <c r="J32" s="53"/>
      <c r="K32" s="147"/>
      <c r="L32" s="53"/>
      <c r="M32" s="74"/>
      <c r="N32" s="51"/>
    </row>
    <row r="33" spans="1:14" s="40" customFormat="1" ht="36.75" customHeight="1">
      <c r="A33" s="72"/>
      <c r="B33" s="62"/>
      <c r="C33" s="62"/>
      <c r="D33" s="62"/>
      <c r="E33" s="62"/>
      <c r="F33" s="62"/>
      <c r="G33" s="62"/>
      <c r="H33" s="153"/>
      <c r="I33" s="53"/>
      <c r="J33" s="53"/>
      <c r="K33" s="147"/>
      <c r="L33" s="53"/>
      <c r="M33" s="74"/>
      <c r="N33" s="51"/>
    </row>
    <row r="34" spans="1:14" s="40" customFormat="1" ht="36.75" customHeight="1">
      <c r="A34" s="72"/>
      <c r="B34" s="50"/>
      <c r="C34" s="51"/>
      <c r="D34" s="50"/>
      <c r="E34" s="50"/>
      <c r="F34" s="50"/>
      <c r="G34" s="50"/>
      <c r="H34" s="158"/>
      <c r="I34" s="53"/>
      <c r="J34" s="53"/>
      <c r="K34" s="147"/>
      <c r="L34" s="53"/>
      <c r="M34" s="74"/>
      <c r="N34" s="51"/>
    </row>
    <row r="35" spans="1:14" s="40" customFormat="1" ht="36.75" customHeight="1">
      <c r="A35" s="72"/>
      <c r="B35" s="50"/>
      <c r="C35" s="51"/>
      <c r="D35" s="50"/>
      <c r="E35" s="50"/>
      <c r="F35" s="50"/>
      <c r="G35" s="50"/>
      <c r="H35" s="158"/>
      <c r="I35" s="53"/>
      <c r="J35" s="53"/>
      <c r="K35" s="147"/>
      <c r="L35" s="53"/>
      <c r="M35" s="74"/>
      <c r="N35" s="51"/>
    </row>
    <row r="36" spans="1:14" s="40" customFormat="1" ht="36.75" customHeight="1">
      <c r="A36" s="72"/>
      <c r="B36" s="50"/>
      <c r="C36" s="51"/>
      <c r="D36" s="50"/>
      <c r="E36" s="50"/>
      <c r="F36" s="50"/>
      <c r="G36" s="50"/>
      <c r="H36" s="158"/>
      <c r="I36" s="53"/>
      <c r="J36" s="53"/>
      <c r="K36" s="147"/>
      <c r="L36" s="53"/>
      <c r="M36" s="74"/>
      <c r="N36" s="51"/>
    </row>
    <row r="37" spans="1:14" ht="45" customHeight="1">
      <c r="A37" s="218" t="s">
        <v>148</v>
      </c>
      <c r="B37" s="218"/>
      <c r="C37" s="218"/>
      <c r="D37" s="218"/>
      <c r="E37" s="218"/>
      <c r="F37" s="218"/>
      <c r="G37" s="218"/>
      <c r="H37" s="219"/>
      <c r="I37" s="220"/>
      <c r="J37" s="220"/>
      <c r="K37" s="220"/>
      <c r="L37" s="220"/>
      <c r="M37" s="218"/>
      <c r="N37" s="218"/>
    </row>
    <row r="38" spans="1:14" s="1" customFormat="1" ht="29.25" customHeight="1">
      <c r="A38" s="221" t="s">
        <v>427</v>
      </c>
      <c r="B38" s="221"/>
      <c r="C38" s="221"/>
      <c r="D38" s="221"/>
      <c r="E38" s="221"/>
      <c r="H38" s="149"/>
      <c r="I38" s="24"/>
      <c r="J38" s="24"/>
      <c r="K38" s="144"/>
      <c r="L38" s="222"/>
      <c r="M38" s="223"/>
      <c r="N38" s="224"/>
    </row>
    <row r="39" spans="1:14" s="2" customFormat="1" ht="22.5" customHeight="1">
      <c r="A39" s="207" t="s">
        <v>0</v>
      </c>
      <c r="B39" s="213" t="s">
        <v>1</v>
      </c>
      <c r="C39" s="213" t="s">
        <v>2</v>
      </c>
      <c r="D39" s="213" t="s">
        <v>3</v>
      </c>
      <c r="E39" s="213"/>
      <c r="F39" s="213"/>
      <c r="G39" s="236" t="s">
        <v>4</v>
      </c>
      <c r="H39" s="237" t="s">
        <v>4</v>
      </c>
      <c r="I39" s="215" t="s">
        <v>5</v>
      </c>
      <c r="J39" s="205" t="s">
        <v>6</v>
      </c>
      <c r="K39" s="203" t="s">
        <v>6</v>
      </c>
      <c r="L39" s="215" t="s">
        <v>7</v>
      </c>
      <c r="M39" s="209" t="s">
        <v>8</v>
      </c>
      <c r="N39" s="216" t="s">
        <v>9</v>
      </c>
    </row>
    <row r="40" spans="1:14" s="2" customFormat="1" ht="27" customHeight="1">
      <c r="A40" s="208"/>
      <c r="B40" s="214"/>
      <c r="C40" s="214"/>
      <c r="D40" s="10" t="s">
        <v>10</v>
      </c>
      <c r="E40" s="10" t="s">
        <v>11</v>
      </c>
      <c r="F40" s="10" t="s">
        <v>12</v>
      </c>
      <c r="G40" s="230"/>
      <c r="H40" s="238"/>
      <c r="I40" s="205"/>
      <c r="J40" s="206"/>
      <c r="K40" s="204"/>
      <c r="L40" s="205"/>
      <c r="M40" s="210"/>
      <c r="N40" s="217"/>
    </row>
    <row r="41" spans="1:232" s="4" customFormat="1" ht="36.75" customHeight="1">
      <c r="A41" s="17">
        <v>1</v>
      </c>
      <c r="B41" s="64" t="s">
        <v>410</v>
      </c>
      <c r="C41" s="65" t="s">
        <v>411</v>
      </c>
      <c r="D41" s="65">
        <v>77</v>
      </c>
      <c r="E41" s="65">
        <v>68.5</v>
      </c>
      <c r="F41" s="65">
        <v>145.5</v>
      </c>
      <c r="G41" s="102">
        <v>36.38</v>
      </c>
      <c r="H41" s="141">
        <f aca="true" t="shared" si="0" ref="H41:H49">F41/4</f>
        <v>36.375</v>
      </c>
      <c r="I41" s="21">
        <v>87</v>
      </c>
      <c r="J41" s="21">
        <v>43.5</v>
      </c>
      <c r="K41" s="141">
        <f aca="true" t="shared" si="1" ref="K41:K49">I41/2</f>
        <v>43.5</v>
      </c>
      <c r="L41" s="21">
        <f aca="true" t="shared" si="2" ref="L41:L49">G41+J41</f>
        <v>79.88</v>
      </c>
      <c r="M41" s="17">
        <v>1</v>
      </c>
      <c r="N41" s="17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</row>
    <row r="42" spans="1:14" s="3" customFormat="1" ht="36.75" customHeight="1">
      <c r="A42" s="11">
        <v>9</v>
      </c>
      <c r="B42" s="64" t="s">
        <v>414</v>
      </c>
      <c r="C42" s="65" t="s">
        <v>415</v>
      </c>
      <c r="D42" s="65">
        <v>74.5</v>
      </c>
      <c r="E42" s="65">
        <v>67</v>
      </c>
      <c r="F42" s="65">
        <v>141.5</v>
      </c>
      <c r="G42" s="102">
        <v>35.38</v>
      </c>
      <c r="H42" s="141">
        <f t="shared" si="0"/>
        <v>35.375</v>
      </c>
      <c r="I42" s="21">
        <v>87.83</v>
      </c>
      <c r="J42" s="21">
        <v>43.92</v>
      </c>
      <c r="K42" s="141">
        <f t="shared" si="1"/>
        <v>43.915</v>
      </c>
      <c r="L42" s="21">
        <f t="shared" si="2"/>
        <v>79.30000000000001</v>
      </c>
      <c r="M42" s="11">
        <v>2</v>
      </c>
      <c r="N42" s="11"/>
    </row>
    <row r="43" spans="1:232" s="3" customFormat="1" ht="36.75" customHeight="1">
      <c r="A43" s="32">
        <v>8</v>
      </c>
      <c r="B43" s="64" t="s">
        <v>30</v>
      </c>
      <c r="C43" s="65" t="s">
        <v>416</v>
      </c>
      <c r="D43" s="65">
        <v>72</v>
      </c>
      <c r="E43" s="65">
        <v>65</v>
      </c>
      <c r="F43" s="65">
        <v>137</v>
      </c>
      <c r="G43" s="102">
        <v>34.25</v>
      </c>
      <c r="H43" s="141">
        <f t="shared" si="0"/>
        <v>34.25</v>
      </c>
      <c r="I43" s="21">
        <v>87.17</v>
      </c>
      <c r="J43" s="21">
        <v>43.59</v>
      </c>
      <c r="K43" s="141">
        <f t="shared" si="1"/>
        <v>43.585</v>
      </c>
      <c r="L43" s="21">
        <f t="shared" si="2"/>
        <v>77.84</v>
      </c>
      <c r="M43" s="17">
        <v>3</v>
      </c>
      <c r="N43" s="51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</row>
    <row r="44" spans="1:232" s="39" customFormat="1" ht="36.75" customHeight="1">
      <c r="A44" s="17">
        <v>6</v>
      </c>
      <c r="B44" s="64" t="s">
        <v>412</v>
      </c>
      <c r="C44" s="65" t="s">
        <v>413</v>
      </c>
      <c r="D44" s="65">
        <v>79</v>
      </c>
      <c r="E44" s="65">
        <v>65.5</v>
      </c>
      <c r="F44" s="65">
        <v>144.5</v>
      </c>
      <c r="G44" s="102">
        <v>36.13</v>
      </c>
      <c r="H44" s="141">
        <f t="shared" si="0"/>
        <v>36.125</v>
      </c>
      <c r="I44" s="21">
        <v>82.83</v>
      </c>
      <c r="J44" s="21">
        <v>41.42</v>
      </c>
      <c r="K44" s="141">
        <f t="shared" si="1"/>
        <v>41.415</v>
      </c>
      <c r="L44" s="21">
        <f t="shared" si="2"/>
        <v>77.55000000000001</v>
      </c>
      <c r="M44" s="11">
        <v>4</v>
      </c>
      <c r="N44" s="17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</row>
    <row r="45" spans="1:14" s="40" customFormat="1" ht="36.75" customHeight="1">
      <c r="A45" s="171" t="s">
        <v>916</v>
      </c>
      <c r="B45" s="64" t="s">
        <v>423</v>
      </c>
      <c r="C45" s="65" t="s">
        <v>424</v>
      </c>
      <c r="D45" s="65">
        <v>64.5</v>
      </c>
      <c r="E45" s="65">
        <v>66.5</v>
      </c>
      <c r="F45" s="65">
        <v>131</v>
      </c>
      <c r="G45" s="102">
        <v>32.75</v>
      </c>
      <c r="H45" s="141">
        <f t="shared" si="0"/>
        <v>32.75</v>
      </c>
      <c r="I45" s="21">
        <v>86.5</v>
      </c>
      <c r="J45" s="21">
        <v>43.25</v>
      </c>
      <c r="K45" s="141">
        <f t="shared" si="1"/>
        <v>43.25</v>
      </c>
      <c r="L45" s="21">
        <f t="shared" si="2"/>
        <v>76</v>
      </c>
      <c r="M45" s="17">
        <v>5</v>
      </c>
      <c r="N45" s="51"/>
    </row>
    <row r="46" spans="1:14" s="40" customFormat="1" ht="36.75" customHeight="1">
      <c r="A46" s="171" t="s">
        <v>864</v>
      </c>
      <c r="B46" s="64" t="s">
        <v>421</v>
      </c>
      <c r="C46" s="65" t="s">
        <v>422</v>
      </c>
      <c r="D46" s="65">
        <v>68.5</v>
      </c>
      <c r="E46" s="65">
        <v>63</v>
      </c>
      <c r="F46" s="65">
        <v>131.5</v>
      </c>
      <c r="G46" s="102">
        <v>32.88</v>
      </c>
      <c r="H46" s="141">
        <f t="shared" si="0"/>
        <v>32.875</v>
      </c>
      <c r="I46" s="21">
        <v>85.67</v>
      </c>
      <c r="J46" s="21">
        <v>42.84</v>
      </c>
      <c r="K46" s="141">
        <f t="shared" si="1"/>
        <v>42.835</v>
      </c>
      <c r="L46" s="21">
        <f t="shared" si="2"/>
        <v>75.72</v>
      </c>
      <c r="M46" s="11">
        <v>6</v>
      </c>
      <c r="N46" s="51"/>
    </row>
    <row r="47" spans="1:14" s="40" customFormat="1" ht="36.75" customHeight="1">
      <c r="A47" s="32">
        <v>7</v>
      </c>
      <c r="B47" s="64" t="s">
        <v>417</v>
      </c>
      <c r="C47" s="65" t="s">
        <v>418</v>
      </c>
      <c r="D47" s="65">
        <v>76</v>
      </c>
      <c r="E47" s="65">
        <v>60</v>
      </c>
      <c r="F47" s="65">
        <v>136</v>
      </c>
      <c r="G47" s="102">
        <v>34</v>
      </c>
      <c r="H47" s="141">
        <f t="shared" si="0"/>
        <v>34</v>
      </c>
      <c r="I47" s="21">
        <v>82.83</v>
      </c>
      <c r="J47" s="21">
        <v>41.42</v>
      </c>
      <c r="K47" s="141">
        <f t="shared" si="1"/>
        <v>41.415</v>
      </c>
      <c r="L47" s="21">
        <f t="shared" si="2"/>
        <v>75.42</v>
      </c>
      <c r="M47" s="17">
        <v>7</v>
      </c>
      <c r="N47" s="51"/>
    </row>
    <row r="48" spans="1:14" s="40" customFormat="1" ht="36.75" customHeight="1">
      <c r="A48" s="32">
        <v>4</v>
      </c>
      <c r="B48" s="64" t="s">
        <v>419</v>
      </c>
      <c r="C48" s="65" t="s">
        <v>420</v>
      </c>
      <c r="D48" s="65">
        <v>68.5</v>
      </c>
      <c r="E48" s="65">
        <v>65</v>
      </c>
      <c r="F48" s="65">
        <v>133.5</v>
      </c>
      <c r="G48" s="102">
        <v>33.38</v>
      </c>
      <c r="H48" s="141">
        <f t="shared" si="0"/>
        <v>33.375</v>
      </c>
      <c r="I48" s="21">
        <v>82.67</v>
      </c>
      <c r="J48" s="21">
        <v>41.34</v>
      </c>
      <c r="K48" s="141">
        <f t="shared" si="1"/>
        <v>41.335</v>
      </c>
      <c r="L48" s="21">
        <f t="shared" si="2"/>
        <v>74.72</v>
      </c>
      <c r="M48" s="11">
        <v>8</v>
      </c>
      <c r="N48" s="51"/>
    </row>
    <row r="49" spans="1:14" s="40" customFormat="1" ht="36.75" customHeight="1">
      <c r="A49" s="171" t="s">
        <v>910</v>
      </c>
      <c r="B49" s="85" t="s">
        <v>425</v>
      </c>
      <c r="C49" s="86" t="s">
        <v>426</v>
      </c>
      <c r="D49" s="86">
        <v>69</v>
      </c>
      <c r="E49" s="86">
        <v>61</v>
      </c>
      <c r="F49" s="86">
        <v>130</v>
      </c>
      <c r="G49" s="102">
        <v>32.5</v>
      </c>
      <c r="H49" s="141">
        <f t="shared" si="0"/>
        <v>32.5</v>
      </c>
      <c r="I49" s="21">
        <v>82.5</v>
      </c>
      <c r="J49" s="21">
        <v>41.25</v>
      </c>
      <c r="K49" s="141">
        <f t="shared" si="1"/>
        <v>41.25</v>
      </c>
      <c r="L49" s="21">
        <f t="shared" si="2"/>
        <v>73.75</v>
      </c>
      <c r="M49" s="17">
        <v>9</v>
      </c>
      <c r="N49" s="51"/>
    </row>
    <row r="50" spans="1:14" s="40" customFormat="1" ht="36.75" customHeight="1">
      <c r="A50" s="72"/>
      <c r="B50" s="62"/>
      <c r="C50" s="62"/>
      <c r="D50" s="62"/>
      <c r="E50" s="62"/>
      <c r="F50" s="62"/>
      <c r="G50" s="62"/>
      <c r="H50" s="153"/>
      <c r="I50" s="53"/>
      <c r="J50" s="53"/>
      <c r="K50" s="147"/>
      <c r="L50" s="53"/>
      <c r="M50" s="74"/>
      <c r="N50" s="51"/>
    </row>
    <row r="51" spans="1:14" s="40" customFormat="1" ht="36.75" customHeight="1">
      <c r="A51" s="72"/>
      <c r="B51" s="62"/>
      <c r="C51" s="62"/>
      <c r="D51" s="62"/>
      <c r="E51" s="62"/>
      <c r="F51" s="62"/>
      <c r="G51" s="62"/>
      <c r="H51" s="153"/>
      <c r="I51" s="53"/>
      <c r="J51" s="53"/>
      <c r="K51" s="147"/>
      <c r="L51" s="53"/>
      <c r="M51" s="74"/>
      <c r="N51" s="51"/>
    </row>
    <row r="52" spans="1:14" s="40" customFormat="1" ht="36.75" customHeight="1">
      <c r="A52" s="72"/>
      <c r="B52" s="50"/>
      <c r="C52" s="51"/>
      <c r="D52" s="50"/>
      <c r="E52" s="50"/>
      <c r="F52" s="50"/>
      <c r="G52" s="50"/>
      <c r="H52" s="158"/>
      <c r="I52" s="53"/>
      <c r="J52" s="53"/>
      <c r="K52" s="147"/>
      <c r="L52" s="53"/>
      <c r="M52" s="74"/>
      <c r="N52" s="51"/>
    </row>
    <row r="53" spans="1:14" s="40" customFormat="1" ht="36.75" customHeight="1">
      <c r="A53" s="72"/>
      <c r="B53" s="50"/>
      <c r="C53" s="51"/>
      <c r="D53" s="50"/>
      <c r="E53" s="50"/>
      <c r="F53" s="50"/>
      <c r="G53" s="50"/>
      <c r="H53" s="158"/>
      <c r="I53" s="53"/>
      <c r="J53" s="53"/>
      <c r="K53" s="147"/>
      <c r="L53" s="53"/>
      <c r="M53" s="74"/>
      <c r="N53" s="51"/>
    </row>
    <row r="54" spans="1:14" s="40" customFormat="1" ht="36.75" customHeight="1">
      <c r="A54" s="72"/>
      <c r="B54" s="50"/>
      <c r="C54" s="51"/>
      <c r="D54" s="50"/>
      <c r="E54" s="50"/>
      <c r="F54" s="50"/>
      <c r="G54" s="50"/>
      <c r="H54" s="158"/>
      <c r="I54" s="53"/>
      <c r="J54" s="53"/>
      <c r="K54" s="147"/>
      <c r="L54" s="53"/>
      <c r="M54" s="74"/>
      <c r="N54" s="51"/>
    </row>
    <row r="55" spans="1:14" ht="45" customHeight="1">
      <c r="A55" s="218" t="s">
        <v>148</v>
      </c>
      <c r="B55" s="218"/>
      <c r="C55" s="218"/>
      <c r="D55" s="218"/>
      <c r="E55" s="218"/>
      <c r="F55" s="218"/>
      <c r="G55" s="218"/>
      <c r="H55" s="219"/>
      <c r="I55" s="220"/>
      <c r="J55" s="220"/>
      <c r="K55" s="220"/>
      <c r="L55" s="220"/>
      <c r="M55" s="218"/>
      <c r="N55" s="218"/>
    </row>
    <row r="56" spans="1:14" s="1" customFormat="1" ht="29.25" customHeight="1">
      <c r="A56" s="221" t="s">
        <v>428</v>
      </c>
      <c r="B56" s="221"/>
      <c r="C56" s="221"/>
      <c r="D56" s="221"/>
      <c r="E56" s="221"/>
      <c r="H56" s="149"/>
      <c r="I56" s="24"/>
      <c r="J56" s="24"/>
      <c r="K56" s="144"/>
      <c r="L56" s="222"/>
      <c r="M56" s="223"/>
      <c r="N56" s="224"/>
    </row>
    <row r="57" spans="1:14" s="2" customFormat="1" ht="22.5" customHeight="1">
      <c r="A57" s="207" t="s">
        <v>0</v>
      </c>
      <c r="B57" s="213" t="s">
        <v>1</v>
      </c>
      <c r="C57" s="213" t="s">
        <v>2</v>
      </c>
      <c r="D57" s="213" t="s">
        <v>3</v>
      </c>
      <c r="E57" s="213"/>
      <c r="F57" s="213"/>
      <c r="G57" s="236" t="s">
        <v>4</v>
      </c>
      <c r="H57" s="237" t="s">
        <v>4</v>
      </c>
      <c r="I57" s="215" t="s">
        <v>5</v>
      </c>
      <c r="J57" s="205" t="s">
        <v>6</v>
      </c>
      <c r="K57" s="203" t="s">
        <v>6</v>
      </c>
      <c r="L57" s="215" t="s">
        <v>7</v>
      </c>
      <c r="M57" s="209" t="s">
        <v>8</v>
      </c>
      <c r="N57" s="216" t="s">
        <v>9</v>
      </c>
    </row>
    <row r="58" spans="1:14" s="2" customFormat="1" ht="27" customHeight="1">
      <c r="A58" s="208"/>
      <c r="B58" s="214"/>
      <c r="C58" s="214"/>
      <c r="D58" s="10" t="s">
        <v>10</v>
      </c>
      <c r="E58" s="10" t="s">
        <v>11</v>
      </c>
      <c r="F58" s="10" t="s">
        <v>12</v>
      </c>
      <c r="G58" s="230"/>
      <c r="H58" s="238"/>
      <c r="I58" s="205"/>
      <c r="J58" s="206"/>
      <c r="K58" s="204"/>
      <c r="L58" s="205"/>
      <c r="M58" s="210"/>
      <c r="N58" s="217"/>
    </row>
    <row r="59" spans="1:232" s="4" customFormat="1" ht="36.75" customHeight="1">
      <c r="A59" s="17">
        <v>1</v>
      </c>
      <c r="B59" s="64" t="s">
        <v>32</v>
      </c>
      <c r="C59" s="65" t="s">
        <v>23</v>
      </c>
      <c r="D59" s="65">
        <v>42</v>
      </c>
      <c r="E59" s="65">
        <v>38</v>
      </c>
      <c r="F59" s="65">
        <v>80</v>
      </c>
      <c r="G59" s="102">
        <v>20</v>
      </c>
      <c r="H59" s="141">
        <f>F59/4</f>
        <v>20</v>
      </c>
      <c r="I59" s="21">
        <v>80.63</v>
      </c>
      <c r="J59" s="21">
        <v>40.32</v>
      </c>
      <c r="K59" s="141">
        <f>I59/2</f>
        <v>40.315</v>
      </c>
      <c r="L59" s="21">
        <f>G59+J59</f>
        <v>60.32</v>
      </c>
      <c r="M59" s="17">
        <v>1</v>
      </c>
      <c r="N59" s="17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</row>
    <row r="60" spans="1:14" s="3" customFormat="1" ht="36.75" customHeight="1">
      <c r="A60" s="17"/>
      <c r="B60" s="20"/>
      <c r="C60" s="19"/>
      <c r="D60" s="200"/>
      <c r="E60" s="200"/>
      <c r="F60" s="200"/>
      <c r="G60" s="200"/>
      <c r="H60" s="163"/>
      <c r="I60" s="21"/>
      <c r="J60" s="21"/>
      <c r="K60" s="141"/>
      <c r="L60" s="21"/>
      <c r="M60" s="17"/>
      <c r="N60" s="17"/>
    </row>
    <row r="61" spans="1:14" s="3" customFormat="1" ht="36.75" customHeight="1">
      <c r="A61" s="11"/>
      <c r="B61" s="20"/>
      <c r="C61" s="19"/>
      <c r="D61" s="77"/>
      <c r="E61" s="77"/>
      <c r="F61" s="77"/>
      <c r="G61" s="77"/>
      <c r="H61" s="163"/>
      <c r="I61" s="21"/>
      <c r="J61" s="21"/>
      <c r="K61" s="141"/>
      <c r="L61" s="21"/>
      <c r="M61" s="11"/>
      <c r="N61" s="11"/>
    </row>
    <row r="62" spans="1:232" s="39" customFormat="1" ht="36.75" customHeight="1">
      <c r="A62" s="32"/>
      <c r="B62" s="32"/>
      <c r="C62" s="32"/>
      <c r="D62" s="32"/>
      <c r="E62" s="32"/>
      <c r="F62" s="32"/>
      <c r="G62" s="32"/>
      <c r="H62" s="150"/>
      <c r="I62" s="33"/>
      <c r="J62" s="33"/>
      <c r="K62" s="148"/>
      <c r="L62" s="33"/>
      <c r="M62" s="32"/>
      <c r="N62" s="51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</row>
    <row r="63" spans="1:14" s="40" customFormat="1" ht="36.75" customHeight="1">
      <c r="A63" s="32"/>
      <c r="B63" s="32"/>
      <c r="C63" s="32"/>
      <c r="D63" s="32"/>
      <c r="E63" s="32"/>
      <c r="F63" s="32"/>
      <c r="G63" s="32"/>
      <c r="H63" s="150"/>
      <c r="I63" s="33"/>
      <c r="J63" s="33"/>
      <c r="K63" s="148"/>
      <c r="L63" s="33"/>
      <c r="M63" s="32"/>
      <c r="N63" s="51"/>
    </row>
    <row r="64" spans="1:14" s="40" customFormat="1" ht="36.75" customHeight="1">
      <c r="A64" s="32"/>
      <c r="B64" s="32"/>
      <c r="C64" s="32"/>
      <c r="D64" s="32"/>
      <c r="E64" s="32"/>
      <c r="F64" s="34"/>
      <c r="G64" s="34"/>
      <c r="H64" s="150"/>
      <c r="I64" s="33"/>
      <c r="J64" s="33"/>
      <c r="K64" s="164"/>
      <c r="L64" s="35"/>
      <c r="M64" s="34"/>
      <c r="N64" s="51"/>
    </row>
    <row r="65" spans="1:14" s="40" customFormat="1" ht="36.75" customHeight="1">
      <c r="A65" s="72"/>
      <c r="B65" s="62"/>
      <c r="C65" s="62"/>
      <c r="D65" s="62"/>
      <c r="E65" s="62"/>
      <c r="F65" s="62"/>
      <c r="G65" s="66"/>
      <c r="H65" s="152"/>
      <c r="I65" s="53"/>
      <c r="J65" s="53"/>
      <c r="K65" s="165"/>
      <c r="L65" s="53"/>
      <c r="M65" s="74"/>
      <c r="N65" s="51"/>
    </row>
    <row r="66" spans="1:14" s="40" customFormat="1" ht="36.75" customHeight="1">
      <c r="A66" s="72"/>
      <c r="B66" s="62"/>
      <c r="C66" s="62"/>
      <c r="D66" s="62"/>
      <c r="E66" s="62"/>
      <c r="F66" s="62"/>
      <c r="G66" s="62"/>
      <c r="H66" s="153"/>
      <c r="I66" s="58"/>
      <c r="J66" s="58"/>
      <c r="K66" s="147"/>
      <c r="L66" s="53"/>
      <c r="M66" s="74"/>
      <c r="N66" s="51"/>
    </row>
    <row r="67" spans="1:14" s="40" customFormat="1" ht="36.75" customHeight="1">
      <c r="A67" s="72"/>
      <c r="B67" s="62"/>
      <c r="C67" s="62"/>
      <c r="D67" s="62"/>
      <c r="E67" s="62"/>
      <c r="F67" s="62"/>
      <c r="G67" s="62"/>
      <c r="H67" s="153"/>
      <c r="I67" s="53"/>
      <c r="J67" s="53"/>
      <c r="K67" s="147"/>
      <c r="L67" s="53"/>
      <c r="M67" s="74"/>
      <c r="N67" s="51"/>
    </row>
    <row r="68" spans="1:14" s="40" customFormat="1" ht="36.75" customHeight="1">
      <c r="A68" s="72"/>
      <c r="B68" s="62"/>
      <c r="C68" s="62"/>
      <c r="D68" s="62"/>
      <c r="E68" s="62"/>
      <c r="F68" s="62"/>
      <c r="G68" s="62"/>
      <c r="H68" s="153"/>
      <c r="I68" s="53"/>
      <c r="J68" s="53"/>
      <c r="K68" s="147"/>
      <c r="L68" s="53"/>
      <c r="M68" s="74"/>
      <c r="N68" s="51"/>
    </row>
    <row r="69" spans="1:14" s="40" customFormat="1" ht="36.75" customHeight="1">
      <c r="A69" s="72"/>
      <c r="B69" s="62"/>
      <c r="C69" s="62"/>
      <c r="D69" s="62"/>
      <c r="E69" s="62"/>
      <c r="F69" s="62"/>
      <c r="G69" s="62"/>
      <c r="H69" s="153"/>
      <c r="I69" s="53"/>
      <c r="J69" s="53"/>
      <c r="K69" s="147"/>
      <c r="L69" s="53"/>
      <c r="M69" s="74"/>
      <c r="N69" s="51"/>
    </row>
    <row r="70" spans="1:14" s="40" customFormat="1" ht="36.75" customHeight="1">
      <c r="A70" s="72"/>
      <c r="B70" s="50"/>
      <c r="C70" s="51"/>
      <c r="D70" s="50"/>
      <c r="E70" s="50"/>
      <c r="F70" s="50"/>
      <c r="G70" s="50"/>
      <c r="H70" s="158"/>
      <c r="I70" s="53"/>
      <c r="J70" s="53"/>
      <c r="K70" s="147"/>
      <c r="L70" s="53"/>
      <c r="M70" s="74"/>
      <c r="N70" s="51"/>
    </row>
    <row r="71" spans="1:14" s="40" customFormat="1" ht="36.75" customHeight="1">
      <c r="A71" s="72"/>
      <c r="B71" s="50"/>
      <c r="C71" s="51"/>
      <c r="D71" s="50"/>
      <c r="E71" s="50"/>
      <c r="F71" s="50"/>
      <c r="G71" s="50"/>
      <c r="H71" s="158"/>
      <c r="I71" s="53"/>
      <c r="J71" s="53"/>
      <c r="K71" s="147"/>
      <c r="L71" s="53"/>
      <c r="M71" s="74"/>
      <c r="N71" s="51"/>
    </row>
    <row r="72" spans="1:14" s="40" customFormat="1" ht="36.75" customHeight="1">
      <c r="A72" s="72"/>
      <c r="B72" s="50"/>
      <c r="C72" s="51"/>
      <c r="D72" s="50"/>
      <c r="E72" s="50"/>
      <c r="F72" s="50"/>
      <c r="G72" s="50"/>
      <c r="H72" s="158"/>
      <c r="I72" s="53"/>
      <c r="J72" s="53"/>
      <c r="K72" s="147"/>
      <c r="L72" s="53"/>
      <c r="M72" s="74"/>
      <c r="N72" s="51"/>
    </row>
    <row r="73" spans="1:14" ht="45" customHeight="1">
      <c r="A73" s="218" t="s">
        <v>148</v>
      </c>
      <c r="B73" s="218"/>
      <c r="C73" s="218"/>
      <c r="D73" s="218"/>
      <c r="E73" s="218"/>
      <c r="F73" s="218"/>
      <c r="G73" s="218"/>
      <c r="H73" s="219"/>
      <c r="I73" s="220"/>
      <c r="J73" s="220"/>
      <c r="K73" s="220"/>
      <c r="L73" s="220"/>
      <c r="M73" s="218"/>
      <c r="N73" s="218"/>
    </row>
    <row r="74" spans="1:14" s="1" customFormat="1" ht="29.25" customHeight="1">
      <c r="A74" s="221" t="s">
        <v>431</v>
      </c>
      <c r="B74" s="221"/>
      <c r="C74" s="221"/>
      <c r="D74" s="221"/>
      <c r="E74" s="221"/>
      <c r="H74" s="149"/>
      <c r="I74" s="24"/>
      <c r="J74" s="24"/>
      <c r="K74" s="144"/>
      <c r="L74" s="222"/>
      <c r="M74" s="223"/>
      <c r="N74" s="224"/>
    </row>
    <row r="75" spans="1:14" s="2" customFormat="1" ht="22.5" customHeight="1">
      <c r="A75" s="207" t="s">
        <v>0</v>
      </c>
      <c r="B75" s="213" t="s">
        <v>1</v>
      </c>
      <c r="C75" s="213" t="s">
        <v>2</v>
      </c>
      <c r="D75" s="213" t="s">
        <v>3</v>
      </c>
      <c r="E75" s="213"/>
      <c r="F75" s="213"/>
      <c r="G75" s="236" t="s">
        <v>4</v>
      </c>
      <c r="H75" s="237" t="s">
        <v>4</v>
      </c>
      <c r="I75" s="215" t="s">
        <v>5</v>
      </c>
      <c r="J75" s="205" t="s">
        <v>6</v>
      </c>
      <c r="K75" s="203" t="s">
        <v>6</v>
      </c>
      <c r="L75" s="215" t="s">
        <v>7</v>
      </c>
      <c r="M75" s="209" t="s">
        <v>8</v>
      </c>
      <c r="N75" s="216" t="s">
        <v>9</v>
      </c>
    </row>
    <row r="76" spans="1:14" s="2" customFormat="1" ht="27" customHeight="1">
      <c r="A76" s="208"/>
      <c r="B76" s="214"/>
      <c r="C76" s="214"/>
      <c r="D76" s="10" t="s">
        <v>10</v>
      </c>
      <c r="E76" s="10" t="s">
        <v>11</v>
      </c>
      <c r="F76" s="10" t="s">
        <v>12</v>
      </c>
      <c r="G76" s="230"/>
      <c r="H76" s="238"/>
      <c r="I76" s="205"/>
      <c r="J76" s="206"/>
      <c r="K76" s="204"/>
      <c r="L76" s="205"/>
      <c r="M76" s="210"/>
      <c r="N76" s="217"/>
    </row>
    <row r="77" spans="1:232" s="4" customFormat="1" ht="36.75" customHeight="1">
      <c r="A77" s="17">
        <v>1</v>
      </c>
      <c r="B77" s="64" t="s">
        <v>429</v>
      </c>
      <c r="C77" s="65" t="s">
        <v>430</v>
      </c>
      <c r="D77" s="65">
        <v>54</v>
      </c>
      <c r="E77" s="65">
        <v>71.5</v>
      </c>
      <c r="F77" s="65">
        <v>125.5</v>
      </c>
      <c r="G77" s="102">
        <v>31.38</v>
      </c>
      <c r="H77" s="141">
        <f>F77/4</f>
        <v>31.375</v>
      </c>
      <c r="I77" s="21">
        <v>85.2</v>
      </c>
      <c r="J77" s="21">
        <v>42.6</v>
      </c>
      <c r="K77" s="141">
        <f>I77/2</f>
        <v>42.6</v>
      </c>
      <c r="L77" s="21">
        <f>G77+J77</f>
        <v>73.98</v>
      </c>
      <c r="M77" s="17">
        <v>1</v>
      </c>
      <c r="N77" s="17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</row>
    <row r="78" spans="1:14" s="3" customFormat="1" ht="36.75" customHeight="1">
      <c r="A78" s="17"/>
      <c r="B78" s="20"/>
      <c r="C78" s="19"/>
      <c r="D78" s="200"/>
      <c r="E78" s="200"/>
      <c r="F78" s="200"/>
      <c r="G78" s="200"/>
      <c r="H78" s="163"/>
      <c r="I78" s="21"/>
      <c r="J78" s="21"/>
      <c r="K78" s="141"/>
      <c r="L78" s="21"/>
      <c r="M78" s="17"/>
      <c r="N78" s="17"/>
    </row>
    <row r="79" spans="1:14" s="3" customFormat="1" ht="36.75" customHeight="1">
      <c r="A79" s="11"/>
      <c r="B79" s="20"/>
      <c r="C79" s="19"/>
      <c r="D79" s="77"/>
      <c r="E79" s="77"/>
      <c r="F79" s="77"/>
      <c r="G79" s="77"/>
      <c r="H79" s="163"/>
      <c r="I79" s="21"/>
      <c r="J79" s="21"/>
      <c r="K79" s="141"/>
      <c r="L79" s="21"/>
      <c r="M79" s="11"/>
      <c r="N79" s="11"/>
    </row>
    <row r="80" spans="1:232" s="39" customFormat="1" ht="36.75" customHeight="1">
      <c r="A80" s="32"/>
      <c r="B80" s="32"/>
      <c r="C80" s="32"/>
      <c r="D80" s="32"/>
      <c r="E80" s="32"/>
      <c r="F80" s="32"/>
      <c r="G80" s="32"/>
      <c r="H80" s="150"/>
      <c r="I80" s="33"/>
      <c r="J80" s="33"/>
      <c r="K80" s="148"/>
      <c r="L80" s="33"/>
      <c r="M80" s="32"/>
      <c r="N80" s="51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</row>
    <row r="81" spans="1:14" s="40" customFormat="1" ht="36.75" customHeight="1">
      <c r="A81" s="32"/>
      <c r="B81" s="32"/>
      <c r="C81" s="32"/>
      <c r="D81" s="32"/>
      <c r="E81" s="32"/>
      <c r="F81" s="32"/>
      <c r="G81" s="32"/>
      <c r="H81" s="150"/>
      <c r="I81" s="33"/>
      <c r="J81" s="33"/>
      <c r="K81" s="148"/>
      <c r="L81" s="33"/>
      <c r="M81" s="32"/>
      <c r="N81" s="51"/>
    </row>
    <row r="82" spans="1:14" s="40" customFormat="1" ht="36.75" customHeight="1">
      <c r="A82" s="32"/>
      <c r="B82" s="32"/>
      <c r="C82" s="32"/>
      <c r="D82" s="32"/>
      <c r="E82" s="32"/>
      <c r="F82" s="34"/>
      <c r="G82" s="34"/>
      <c r="H82" s="150"/>
      <c r="I82" s="33"/>
      <c r="J82" s="33"/>
      <c r="K82" s="164"/>
      <c r="L82" s="35"/>
      <c r="M82" s="34"/>
      <c r="N82" s="51"/>
    </row>
    <row r="83" spans="1:14" s="40" customFormat="1" ht="36.75" customHeight="1">
      <c r="A83" s="72"/>
      <c r="B83" s="62"/>
      <c r="C83" s="62"/>
      <c r="D83" s="62"/>
      <c r="E83" s="62"/>
      <c r="F83" s="62"/>
      <c r="G83" s="66"/>
      <c r="H83" s="152"/>
      <c r="I83" s="53"/>
      <c r="J83" s="53"/>
      <c r="K83" s="165"/>
      <c r="L83" s="53"/>
      <c r="M83" s="74"/>
      <c r="N83" s="51"/>
    </row>
    <row r="84" spans="1:14" s="40" customFormat="1" ht="36.75" customHeight="1">
      <c r="A84" s="72"/>
      <c r="B84" s="62"/>
      <c r="C84" s="62"/>
      <c r="D84" s="62"/>
      <c r="E84" s="62"/>
      <c r="F84" s="62"/>
      <c r="G84" s="62"/>
      <c r="H84" s="153"/>
      <c r="I84" s="58"/>
      <c r="J84" s="58"/>
      <c r="K84" s="147"/>
      <c r="L84" s="53"/>
      <c r="M84" s="74"/>
      <c r="N84" s="51"/>
    </row>
    <row r="85" spans="1:14" s="40" customFormat="1" ht="36.75" customHeight="1">
      <c r="A85" s="72"/>
      <c r="B85" s="62"/>
      <c r="C85" s="62"/>
      <c r="D85" s="62"/>
      <c r="E85" s="62"/>
      <c r="F85" s="62"/>
      <c r="G85" s="62"/>
      <c r="H85" s="153"/>
      <c r="I85" s="53"/>
      <c r="J85" s="53"/>
      <c r="K85" s="147"/>
      <c r="L85" s="53"/>
      <c r="M85" s="74"/>
      <c r="N85" s="51"/>
    </row>
    <row r="86" spans="1:14" s="40" customFormat="1" ht="36.75" customHeight="1">
      <c r="A86" s="72"/>
      <c r="B86" s="62"/>
      <c r="C86" s="62"/>
      <c r="D86" s="62"/>
      <c r="E86" s="62"/>
      <c r="F86" s="62"/>
      <c r="G86" s="62"/>
      <c r="H86" s="153"/>
      <c r="I86" s="53"/>
      <c r="J86" s="53"/>
      <c r="K86" s="147"/>
      <c r="L86" s="53"/>
      <c r="M86" s="74"/>
      <c r="N86" s="51"/>
    </row>
    <row r="87" spans="1:14" s="40" customFormat="1" ht="36.75" customHeight="1">
      <c r="A87" s="72"/>
      <c r="B87" s="62"/>
      <c r="C87" s="62"/>
      <c r="D87" s="62"/>
      <c r="E87" s="62"/>
      <c r="F87" s="62"/>
      <c r="G87" s="62"/>
      <c r="H87" s="153"/>
      <c r="I87" s="53"/>
      <c r="J87" s="53"/>
      <c r="K87" s="147"/>
      <c r="L87" s="53"/>
      <c r="M87" s="74"/>
      <c r="N87" s="51"/>
    </row>
    <row r="88" spans="1:14" s="40" customFormat="1" ht="36.75" customHeight="1">
      <c r="A88" s="72"/>
      <c r="B88" s="50"/>
      <c r="C88" s="51"/>
      <c r="D88" s="50"/>
      <c r="E88" s="50"/>
      <c r="F88" s="50"/>
      <c r="G88" s="50"/>
      <c r="H88" s="158"/>
      <c r="I88" s="53"/>
      <c r="J88" s="53"/>
      <c r="K88" s="147"/>
      <c r="L88" s="53"/>
      <c r="M88" s="74"/>
      <c r="N88" s="51"/>
    </row>
    <row r="89" spans="1:14" s="40" customFormat="1" ht="36.75" customHeight="1">
      <c r="A89" s="72"/>
      <c r="B89" s="50"/>
      <c r="C89" s="51"/>
      <c r="D89" s="50"/>
      <c r="E89" s="50"/>
      <c r="F89" s="50"/>
      <c r="G89" s="50"/>
      <c r="H89" s="158"/>
      <c r="I89" s="53"/>
      <c r="J89" s="53"/>
      <c r="K89" s="147"/>
      <c r="L89" s="53"/>
      <c r="M89" s="74"/>
      <c r="N89" s="51"/>
    </row>
    <row r="90" spans="1:14" s="40" customFormat="1" ht="36.75" customHeight="1">
      <c r="A90" s="72"/>
      <c r="B90" s="50"/>
      <c r="C90" s="51"/>
      <c r="D90" s="50"/>
      <c r="E90" s="50"/>
      <c r="F90" s="50"/>
      <c r="G90" s="50"/>
      <c r="H90" s="158"/>
      <c r="I90" s="53"/>
      <c r="J90" s="53"/>
      <c r="K90" s="147"/>
      <c r="L90" s="53"/>
      <c r="M90" s="74"/>
      <c r="N90" s="51"/>
    </row>
    <row r="91" spans="1:14" ht="45" customHeight="1">
      <c r="A91" s="218" t="s">
        <v>148</v>
      </c>
      <c r="B91" s="218"/>
      <c r="C91" s="218"/>
      <c r="D91" s="218"/>
      <c r="E91" s="218"/>
      <c r="F91" s="218"/>
      <c r="G91" s="218"/>
      <c r="H91" s="219"/>
      <c r="I91" s="220"/>
      <c r="J91" s="220"/>
      <c r="K91" s="220"/>
      <c r="L91" s="220"/>
      <c r="M91" s="218"/>
      <c r="N91" s="218"/>
    </row>
    <row r="92" spans="1:14" s="1" customFormat="1" ht="29.25" customHeight="1">
      <c r="A92" s="221" t="s">
        <v>438</v>
      </c>
      <c r="B92" s="221"/>
      <c r="C92" s="221"/>
      <c r="D92" s="221"/>
      <c r="E92" s="221"/>
      <c r="H92" s="149"/>
      <c r="I92" s="24"/>
      <c r="J92" s="24"/>
      <c r="K92" s="144"/>
      <c r="L92" s="222"/>
      <c r="M92" s="223"/>
      <c r="N92" s="224"/>
    </row>
    <row r="93" spans="1:14" s="2" customFormat="1" ht="22.5" customHeight="1">
      <c r="A93" s="207" t="s">
        <v>0</v>
      </c>
      <c r="B93" s="213" t="s">
        <v>1</v>
      </c>
      <c r="C93" s="213" t="s">
        <v>2</v>
      </c>
      <c r="D93" s="213" t="s">
        <v>3</v>
      </c>
      <c r="E93" s="213"/>
      <c r="F93" s="213"/>
      <c r="G93" s="236" t="s">
        <v>4</v>
      </c>
      <c r="H93" s="237" t="s">
        <v>4</v>
      </c>
      <c r="I93" s="215" t="s">
        <v>5</v>
      </c>
      <c r="J93" s="205" t="s">
        <v>6</v>
      </c>
      <c r="K93" s="203" t="s">
        <v>6</v>
      </c>
      <c r="L93" s="215" t="s">
        <v>7</v>
      </c>
      <c r="M93" s="209" t="s">
        <v>8</v>
      </c>
      <c r="N93" s="216" t="s">
        <v>9</v>
      </c>
    </row>
    <row r="94" spans="1:14" s="2" customFormat="1" ht="27" customHeight="1">
      <c r="A94" s="208"/>
      <c r="B94" s="214"/>
      <c r="C94" s="214"/>
      <c r="D94" s="10" t="s">
        <v>10</v>
      </c>
      <c r="E94" s="10" t="s">
        <v>11</v>
      </c>
      <c r="F94" s="10" t="s">
        <v>12</v>
      </c>
      <c r="G94" s="230"/>
      <c r="H94" s="238"/>
      <c r="I94" s="205"/>
      <c r="J94" s="206"/>
      <c r="K94" s="204"/>
      <c r="L94" s="205"/>
      <c r="M94" s="210"/>
      <c r="N94" s="217"/>
    </row>
    <row r="95" spans="1:232" s="4" customFormat="1" ht="36.75" customHeight="1">
      <c r="A95" s="11">
        <v>1</v>
      </c>
      <c r="B95" s="85" t="s">
        <v>436</v>
      </c>
      <c r="C95" s="86" t="s">
        <v>437</v>
      </c>
      <c r="D95" s="86">
        <v>49</v>
      </c>
      <c r="E95" s="86">
        <v>74</v>
      </c>
      <c r="F95" s="86">
        <v>123</v>
      </c>
      <c r="G95" s="102">
        <v>30.75</v>
      </c>
      <c r="H95" s="141">
        <f>F95/4</f>
        <v>30.75</v>
      </c>
      <c r="I95" s="21">
        <v>83.4</v>
      </c>
      <c r="J95" s="21">
        <v>41.7</v>
      </c>
      <c r="K95" s="141">
        <f>I95/2</f>
        <v>41.7</v>
      </c>
      <c r="L95" s="21">
        <f>G95+J95</f>
        <v>72.45</v>
      </c>
      <c r="M95" s="11">
        <v>1</v>
      </c>
      <c r="N95" s="11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</row>
    <row r="96" spans="1:14" s="3" customFormat="1" ht="36.75" customHeight="1">
      <c r="A96" s="17">
        <v>2</v>
      </c>
      <c r="B96" s="64" t="s">
        <v>434</v>
      </c>
      <c r="C96" s="65" t="s">
        <v>435</v>
      </c>
      <c r="D96" s="65">
        <v>41.5</v>
      </c>
      <c r="E96" s="65">
        <v>83</v>
      </c>
      <c r="F96" s="65">
        <v>124.5</v>
      </c>
      <c r="G96" s="102">
        <v>31.13</v>
      </c>
      <c r="H96" s="141">
        <f>F96/4</f>
        <v>31.125</v>
      </c>
      <c r="I96" s="21">
        <v>78.4</v>
      </c>
      <c r="J96" s="21">
        <v>39.2</v>
      </c>
      <c r="K96" s="141">
        <f>I96/2</f>
        <v>39.2</v>
      </c>
      <c r="L96" s="21">
        <f>G96+J96</f>
        <v>70.33</v>
      </c>
      <c r="M96" s="17">
        <v>2</v>
      </c>
      <c r="N96" s="17"/>
    </row>
    <row r="97" spans="1:232" s="3" customFormat="1" ht="36.75" customHeight="1">
      <c r="A97" s="17">
        <v>3</v>
      </c>
      <c r="B97" s="64" t="s">
        <v>432</v>
      </c>
      <c r="C97" s="65" t="s">
        <v>433</v>
      </c>
      <c r="D97" s="65">
        <v>61.5</v>
      </c>
      <c r="E97" s="65">
        <v>78</v>
      </c>
      <c r="F97" s="65">
        <v>139.5</v>
      </c>
      <c r="G97" s="102"/>
      <c r="H97" s="141"/>
      <c r="I97" s="21"/>
      <c r="J97" s="21"/>
      <c r="K97" s="141"/>
      <c r="L97" s="118" t="s">
        <v>872</v>
      </c>
      <c r="M97" s="17"/>
      <c r="N97" s="17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</row>
    <row r="98" spans="1:232" s="39" customFormat="1" ht="36.75" customHeight="1">
      <c r="A98" s="32"/>
      <c r="B98" s="32"/>
      <c r="C98" s="32"/>
      <c r="D98" s="32"/>
      <c r="E98" s="32"/>
      <c r="F98" s="32"/>
      <c r="G98" s="32"/>
      <c r="H98" s="150"/>
      <c r="I98" s="33"/>
      <c r="J98" s="33"/>
      <c r="K98" s="148"/>
      <c r="L98" s="33"/>
      <c r="M98" s="32"/>
      <c r="N98" s="51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</row>
    <row r="99" spans="1:14" s="40" customFormat="1" ht="36.75" customHeight="1">
      <c r="A99" s="32"/>
      <c r="B99" s="32"/>
      <c r="C99" s="32"/>
      <c r="D99" s="32"/>
      <c r="E99" s="32"/>
      <c r="F99" s="32"/>
      <c r="G99" s="32"/>
      <c r="H99" s="150"/>
      <c r="I99" s="33"/>
      <c r="J99" s="33"/>
      <c r="K99" s="148"/>
      <c r="L99" s="33"/>
      <c r="M99" s="32"/>
      <c r="N99" s="51"/>
    </row>
    <row r="100" spans="1:14" s="40" customFormat="1" ht="36.75" customHeight="1">
      <c r="A100" s="32"/>
      <c r="B100" s="32"/>
      <c r="C100" s="32"/>
      <c r="D100" s="32"/>
      <c r="E100" s="32"/>
      <c r="F100" s="34"/>
      <c r="G100" s="34"/>
      <c r="H100" s="150"/>
      <c r="I100" s="33"/>
      <c r="J100" s="33"/>
      <c r="K100" s="164"/>
      <c r="L100" s="35"/>
      <c r="M100" s="34"/>
      <c r="N100" s="51"/>
    </row>
    <row r="101" spans="1:14" s="40" customFormat="1" ht="36.75" customHeight="1">
      <c r="A101" s="72"/>
      <c r="B101" s="62"/>
      <c r="C101" s="62"/>
      <c r="D101" s="62"/>
      <c r="E101" s="62"/>
      <c r="F101" s="62"/>
      <c r="G101" s="66"/>
      <c r="H101" s="152"/>
      <c r="I101" s="53"/>
      <c r="J101" s="53"/>
      <c r="K101" s="165"/>
      <c r="L101" s="53"/>
      <c r="M101" s="74"/>
      <c r="N101" s="51"/>
    </row>
    <row r="102" spans="1:14" s="40" customFormat="1" ht="36.75" customHeight="1">
      <c r="A102" s="72"/>
      <c r="B102" s="62"/>
      <c r="C102" s="62"/>
      <c r="D102" s="62"/>
      <c r="E102" s="62"/>
      <c r="F102" s="62"/>
      <c r="G102" s="62"/>
      <c r="H102" s="153"/>
      <c r="I102" s="58"/>
      <c r="J102" s="58"/>
      <c r="K102" s="147"/>
      <c r="L102" s="53"/>
      <c r="M102" s="74"/>
      <c r="N102" s="51"/>
    </row>
    <row r="103" spans="1:14" s="40" customFormat="1" ht="36.75" customHeight="1">
      <c r="A103" s="72"/>
      <c r="B103" s="62"/>
      <c r="C103" s="62"/>
      <c r="D103" s="62"/>
      <c r="E103" s="62"/>
      <c r="F103" s="62"/>
      <c r="G103" s="62"/>
      <c r="H103" s="153"/>
      <c r="I103" s="53"/>
      <c r="J103" s="53"/>
      <c r="K103" s="147"/>
      <c r="L103" s="53"/>
      <c r="M103" s="74"/>
      <c r="N103" s="51"/>
    </row>
    <row r="104" spans="1:14" s="40" customFormat="1" ht="36.75" customHeight="1">
      <c r="A104" s="72"/>
      <c r="B104" s="62"/>
      <c r="C104" s="62"/>
      <c r="D104" s="62"/>
      <c r="E104" s="62"/>
      <c r="F104" s="62"/>
      <c r="G104" s="62"/>
      <c r="H104" s="153"/>
      <c r="I104" s="53"/>
      <c r="J104" s="53"/>
      <c r="K104" s="147"/>
      <c r="L104" s="53"/>
      <c r="M104" s="74"/>
      <c r="N104" s="51"/>
    </row>
    <row r="105" spans="1:14" s="40" customFormat="1" ht="36.75" customHeight="1">
      <c r="A105" s="72"/>
      <c r="B105" s="62"/>
      <c r="C105" s="62"/>
      <c r="D105" s="62"/>
      <c r="E105" s="62"/>
      <c r="F105" s="62"/>
      <c r="G105" s="62"/>
      <c r="H105" s="153"/>
      <c r="I105" s="53"/>
      <c r="J105" s="53"/>
      <c r="K105" s="147"/>
      <c r="L105" s="53"/>
      <c r="M105" s="74"/>
      <c r="N105" s="51"/>
    </row>
    <row r="106" spans="1:14" s="40" customFormat="1" ht="36.75" customHeight="1">
      <c r="A106" s="72"/>
      <c r="B106" s="50"/>
      <c r="C106" s="51"/>
      <c r="D106" s="50"/>
      <c r="E106" s="50"/>
      <c r="F106" s="50"/>
      <c r="G106" s="50"/>
      <c r="H106" s="158"/>
      <c r="I106" s="53"/>
      <c r="J106" s="53"/>
      <c r="K106" s="147"/>
      <c r="L106" s="53"/>
      <c r="M106" s="74"/>
      <c r="N106" s="51"/>
    </row>
    <row r="107" spans="1:14" s="40" customFormat="1" ht="36.75" customHeight="1">
      <c r="A107" s="72"/>
      <c r="B107" s="50"/>
      <c r="C107" s="51"/>
      <c r="D107" s="50"/>
      <c r="E107" s="50"/>
      <c r="F107" s="50"/>
      <c r="G107" s="50"/>
      <c r="H107" s="158"/>
      <c r="I107" s="53"/>
      <c r="J107" s="53"/>
      <c r="K107" s="147"/>
      <c r="L107" s="53"/>
      <c r="M107" s="74"/>
      <c r="N107" s="51"/>
    </row>
    <row r="108" spans="1:14" s="40" customFormat="1" ht="36.75" customHeight="1">
      <c r="A108" s="72"/>
      <c r="B108" s="50"/>
      <c r="C108" s="51"/>
      <c r="D108" s="50"/>
      <c r="E108" s="50"/>
      <c r="F108" s="50"/>
      <c r="G108" s="50"/>
      <c r="H108" s="158"/>
      <c r="I108" s="53"/>
      <c r="J108" s="53"/>
      <c r="K108" s="147"/>
      <c r="L108" s="53"/>
      <c r="M108" s="74"/>
      <c r="N108" s="51"/>
    </row>
  </sheetData>
  <sheetProtection/>
  <mergeCells count="90">
    <mergeCell ref="A75:A76"/>
    <mergeCell ref="A1:N1"/>
    <mergeCell ref="A2:E2"/>
    <mergeCell ref="L2:N2"/>
    <mergeCell ref="D3:F3"/>
    <mergeCell ref="C3:C4"/>
    <mergeCell ref="J3:J4"/>
    <mergeCell ref="D21:F21"/>
    <mergeCell ref="G3:G4"/>
    <mergeCell ref="N3:N4"/>
    <mergeCell ref="A20:E20"/>
    <mergeCell ref="L20:N20"/>
    <mergeCell ref="A21:A22"/>
    <mergeCell ref="B3:B4"/>
    <mergeCell ref="A74:E74"/>
    <mergeCell ref="K21:K22"/>
    <mergeCell ref="L21:L22"/>
    <mergeCell ref="A3:A4"/>
    <mergeCell ref="L3:L4"/>
    <mergeCell ref="M3:M4"/>
    <mergeCell ref="M21:M22"/>
    <mergeCell ref="I3:I4"/>
    <mergeCell ref="H3:H4"/>
    <mergeCell ref="C21:C22"/>
    <mergeCell ref="K93:K94"/>
    <mergeCell ref="K3:K4"/>
    <mergeCell ref="A19:N19"/>
    <mergeCell ref="N21:N22"/>
    <mergeCell ref="A39:A40"/>
    <mergeCell ref="A56:E56"/>
    <mergeCell ref="B39:B40"/>
    <mergeCell ref="C39:C40"/>
    <mergeCell ref="D39:F39"/>
    <mergeCell ref="H39:H40"/>
    <mergeCell ref="H21:H22"/>
    <mergeCell ref="I57:I58"/>
    <mergeCell ref="D57:F57"/>
    <mergeCell ref="A37:N37"/>
    <mergeCell ref="A38:E38"/>
    <mergeCell ref="L38:N38"/>
    <mergeCell ref="G21:G22"/>
    <mergeCell ref="B21:B22"/>
    <mergeCell ref="I21:I22"/>
    <mergeCell ref="J21:J22"/>
    <mergeCell ref="A57:A58"/>
    <mergeCell ref="L56:N56"/>
    <mergeCell ref="J39:J40"/>
    <mergeCell ref="K39:K40"/>
    <mergeCell ref="L39:L40"/>
    <mergeCell ref="M39:M40"/>
    <mergeCell ref="N39:N40"/>
    <mergeCell ref="A55:N55"/>
    <mergeCell ref="I39:I40"/>
    <mergeCell ref="G39:G40"/>
    <mergeCell ref="L74:N74"/>
    <mergeCell ref="N57:N58"/>
    <mergeCell ref="A73:N73"/>
    <mergeCell ref="B57:B58"/>
    <mergeCell ref="H57:H58"/>
    <mergeCell ref="J57:J58"/>
    <mergeCell ref="J93:J94"/>
    <mergeCell ref="L57:L58"/>
    <mergeCell ref="M57:M58"/>
    <mergeCell ref="K57:K58"/>
    <mergeCell ref="C57:C58"/>
    <mergeCell ref="D75:F75"/>
    <mergeCell ref="H75:H76"/>
    <mergeCell ref="I75:I76"/>
    <mergeCell ref="G57:G58"/>
    <mergeCell ref="G75:G76"/>
    <mergeCell ref="D93:F93"/>
    <mergeCell ref="H93:H94"/>
    <mergeCell ref="I93:I94"/>
    <mergeCell ref="G93:G94"/>
    <mergeCell ref="M93:M94"/>
    <mergeCell ref="J75:J76"/>
    <mergeCell ref="K75:K76"/>
    <mergeCell ref="L75:L76"/>
    <mergeCell ref="M75:M76"/>
    <mergeCell ref="L93:L94"/>
    <mergeCell ref="N93:N94"/>
    <mergeCell ref="N75:N76"/>
    <mergeCell ref="A91:N91"/>
    <mergeCell ref="B75:B76"/>
    <mergeCell ref="C75:C76"/>
    <mergeCell ref="L92:N92"/>
    <mergeCell ref="A93:A94"/>
    <mergeCell ref="A92:E92"/>
    <mergeCell ref="B93:B94"/>
    <mergeCell ref="C93:C94"/>
  </mergeCells>
  <printOptions horizontalCentered="1"/>
  <pageMargins left="0.15694444444444444" right="0.15694444444444444" top="0.9840277777777777" bottom="0.9840277777777777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F171"/>
  <sheetViews>
    <sheetView zoomScaleSheetLayoutView="100" zoomScalePageLayoutView="0" workbookViewId="0" topLeftCell="A19">
      <selection activeCell="Q31" sqref="Q31"/>
    </sheetView>
  </sheetViews>
  <sheetFormatPr defaultColWidth="9.00390625" defaultRowHeight="14.25"/>
  <cols>
    <col min="1" max="1" width="4.625" style="29" customWidth="1"/>
    <col min="2" max="2" width="13.50390625" style="6" customWidth="1"/>
    <col min="3" max="3" width="8.375" style="6" customWidth="1"/>
    <col min="4" max="4" width="7.50390625" style="6" customWidth="1"/>
    <col min="5" max="5" width="7.25390625" style="6" customWidth="1"/>
    <col min="6" max="7" width="8.00390625" style="6" customWidth="1"/>
    <col min="8" max="8" width="8.75390625" style="154" hidden="1" customWidth="1"/>
    <col min="9" max="9" width="7.375" style="8" customWidth="1"/>
    <col min="10" max="10" width="7.75390625" style="8" customWidth="1"/>
    <col min="11" max="11" width="7.375" style="143" hidden="1" customWidth="1"/>
    <col min="12" max="12" width="7.375" style="8" customWidth="1"/>
    <col min="13" max="13" width="4.75390625" style="6" customWidth="1"/>
    <col min="14" max="14" width="5.375" style="6" customWidth="1"/>
    <col min="15" max="240" width="9.00390625" style="6" customWidth="1"/>
  </cols>
  <sheetData>
    <row r="1" spans="1:14" ht="40.5" customHeight="1">
      <c r="A1" s="246" t="s">
        <v>148</v>
      </c>
      <c r="B1" s="218"/>
      <c r="C1" s="218"/>
      <c r="D1" s="218"/>
      <c r="E1" s="218"/>
      <c r="F1" s="218"/>
      <c r="G1" s="218"/>
      <c r="H1" s="219"/>
      <c r="I1" s="220"/>
      <c r="J1" s="220"/>
      <c r="K1" s="220"/>
      <c r="L1" s="220"/>
      <c r="M1" s="218"/>
      <c r="N1" s="218"/>
    </row>
    <row r="2" spans="1:14" s="1" customFormat="1" ht="25.5" customHeight="1">
      <c r="A2" s="239" t="s">
        <v>439</v>
      </c>
      <c r="B2" s="221"/>
      <c r="C2" s="221"/>
      <c r="D2" s="221"/>
      <c r="E2" s="221"/>
      <c r="H2" s="149"/>
      <c r="I2" s="24"/>
      <c r="J2" s="24"/>
      <c r="K2" s="144"/>
      <c r="L2" s="222"/>
      <c r="M2" s="223"/>
      <c r="N2" s="223"/>
    </row>
    <row r="3" spans="1:14" s="2" customFormat="1" ht="22.5" customHeight="1">
      <c r="A3" s="240" t="s">
        <v>0</v>
      </c>
      <c r="B3" s="213" t="s">
        <v>1</v>
      </c>
      <c r="C3" s="213" t="s">
        <v>2</v>
      </c>
      <c r="D3" s="213" t="s">
        <v>3</v>
      </c>
      <c r="E3" s="213"/>
      <c r="F3" s="213"/>
      <c r="G3" s="236" t="s">
        <v>4</v>
      </c>
      <c r="H3" s="237" t="s">
        <v>4</v>
      </c>
      <c r="I3" s="215" t="s">
        <v>5</v>
      </c>
      <c r="J3" s="215" t="s">
        <v>6</v>
      </c>
      <c r="K3" s="247" t="s">
        <v>6</v>
      </c>
      <c r="L3" s="215" t="s">
        <v>7</v>
      </c>
      <c r="M3" s="216" t="s">
        <v>8</v>
      </c>
      <c r="N3" s="216" t="s">
        <v>9</v>
      </c>
    </row>
    <row r="4" spans="1:14" s="2" customFormat="1" ht="27" customHeight="1">
      <c r="A4" s="248"/>
      <c r="B4" s="214"/>
      <c r="C4" s="214"/>
      <c r="D4" s="10" t="s">
        <v>10</v>
      </c>
      <c r="E4" s="10" t="s">
        <v>11</v>
      </c>
      <c r="F4" s="10" t="s">
        <v>12</v>
      </c>
      <c r="G4" s="230"/>
      <c r="H4" s="238"/>
      <c r="I4" s="205"/>
      <c r="J4" s="205"/>
      <c r="K4" s="232"/>
      <c r="L4" s="205"/>
      <c r="M4" s="217"/>
      <c r="N4" s="217"/>
    </row>
    <row r="5" spans="1:14" s="28" customFormat="1" ht="35.25" customHeight="1">
      <c r="A5" s="31">
        <v>2</v>
      </c>
      <c r="B5" s="64" t="s">
        <v>452</v>
      </c>
      <c r="C5" s="65" t="s">
        <v>18</v>
      </c>
      <c r="D5" s="65">
        <v>62.5</v>
      </c>
      <c r="E5" s="65">
        <v>62.5</v>
      </c>
      <c r="F5" s="65">
        <v>125</v>
      </c>
      <c r="G5" s="102">
        <v>31.25</v>
      </c>
      <c r="H5" s="141">
        <f aca="true" t="shared" si="0" ref="H5:H12">F5/4</f>
        <v>31.25</v>
      </c>
      <c r="I5" s="21">
        <v>90.77</v>
      </c>
      <c r="J5" s="21">
        <v>45.39</v>
      </c>
      <c r="K5" s="141">
        <f aca="true" t="shared" si="1" ref="K5:K12">I5/2</f>
        <v>45.385</v>
      </c>
      <c r="L5" s="21">
        <f aca="true" t="shared" si="2" ref="L5:L12">G5+J5</f>
        <v>76.64</v>
      </c>
      <c r="M5" s="32">
        <v>1</v>
      </c>
      <c r="N5" s="32"/>
    </row>
    <row r="6" spans="1:14" s="28" customFormat="1" ht="35.25" customHeight="1">
      <c r="A6" s="31">
        <v>7</v>
      </c>
      <c r="B6" s="64" t="s">
        <v>451</v>
      </c>
      <c r="C6" s="65" t="s">
        <v>450</v>
      </c>
      <c r="D6" s="65">
        <v>64</v>
      </c>
      <c r="E6" s="65">
        <v>57.5</v>
      </c>
      <c r="F6" s="65">
        <v>121.5</v>
      </c>
      <c r="G6" s="102">
        <v>30.38</v>
      </c>
      <c r="H6" s="141">
        <f t="shared" si="0"/>
        <v>30.375</v>
      </c>
      <c r="I6" s="21">
        <v>92.17</v>
      </c>
      <c r="J6" s="21">
        <v>46.09</v>
      </c>
      <c r="K6" s="141">
        <f t="shared" si="1"/>
        <v>46.085</v>
      </c>
      <c r="L6" s="21">
        <f t="shared" si="2"/>
        <v>76.47</v>
      </c>
      <c r="M6" s="32">
        <v>2</v>
      </c>
      <c r="N6" s="32"/>
    </row>
    <row r="7" spans="1:240" s="81" customFormat="1" ht="35.25" customHeight="1">
      <c r="A7" s="31">
        <v>3</v>
      </c>
      <c r="B7" s="64" t="s">
        <v>448</v>
      </c>
      <c r="C7" s="65" t="s">
        <v>447</v>
      </c>
      <c r="D7" s="65">
        <v>63.5</v>
      </c>
      <c r="E7" s="65">
        <v>53.5</v>
      </c>
      <c r="F7" s="65">
        <v>117</v>
      </c>
      <c r="G7" s="102">
        <v>29.25</v>
      </c>
      <c r="H7" s="141">
        <f t="shared" si="0"/>
        <v>29.25</v>
      </c>
      <c r="I7" s="21">
        <v>86.97</v>
      </c>
      <c r="J7" s="21">
        <v>43.49</v>
      </c>
      <c r="K7" s="141">
        <f t="shared" si="1"/>
        <v>43.485</v>
      </c>
      <c r="L7" s="21">
        <f t="shared" si="2"/>
        <v>72.74000000000001</v>
      </c>
      <c r="M7" s="32">
        <v>3</v>
      </c>
      <c r="N7" s="3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</row>
    <row r="8" spans="1:240" s="28" customFormat="1" ht="35.25" customHeight="1">
      <c r="A8" s="45">
        <v>4</v>
      </c>
      <c r="B8" s="64" t="s">
        <v>446</v>
      </c>
      <c r="C8" s="65" t="s">
        <v>445</v>
      </c>
      <c r="D8" s="65">
        <v>60.5</v>
      </c>
      <c r="E8" s="65">
        <v>51</v>
      </c>
      <c r="F8" s="65">
        <v>111.5</v>
      </c>
      <c r="G8" s="102">
        <v>27.88</v>
      </c>
      <c r="H8" s="141">
        <f t="shared" si="0"/>
        <v>27.875</v>
      </c>
      <c r="I8" s="21">
        <v>89.47</v>
      </c>
      <c r="J8" s="21">
        <v>44.74</v>
      </c>
      <c r="K8" s="141">
        <f t="shared" si="1"/>
        <v>44.735</v>
      </c>
      <c r="L8" s="21">
        <f t="shared" si="2"/>
        <v>72.62</v>
      </c>
      <c r="M8" s="32">
        <v>4</v>
      </c>
      <c r="N8" s="51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</row>
    <row r="9" spans="1:14" s="82" customFormat="1" ht="35.25" customHeight="1">
      <c r="A9" s="45">
        <v>5</v>
      </c>
      <c r="B9" s="64" t="s">
        <v>442</v>
      </c>
      <c r="C9" s="65" t="s">
        <v>80</v>
      </c>
      <c r="D9" s="65">
        <v>50.5</v>
      </c>
      <c r="E9" s="65">
        <v>59</v>
      </c>
      <c r="F9" s="65">
        <v>109.5</v>
      </c>
      <c r="G9" s="102">
        <v>27.38</v>
      </c>
      <c r="H9" s="141">
        <f t="shared" si="0"/>
        <v>27.375</v>
      </c>
      <c r="I9" s="21">
        <v>90.27</v>
      </c>
      <c r="J9" s="21">
        <v>45.14</v>
      </c>
      <c r="K9" s="141">
        <f t="shared" si="1"/>
        <v>45.135</v>
      </c>
      <c r="L9" s="21">
        <f t="shared" si="2"/>
        <v>72.52</v>
      </c>
      <c r="M9" s="32">
        <v>5</v>
      </c>
      <c r="N9" s="51"/>
    </row>
    <row r="10" spans="1:14" s="82" customFormat="1" ht="35.25" customHeight="1">
      <c r="A10" s="45">
        <v>6</v>
      </c>
      <c r="B10" s="64" t="s">
        <v>444</v>
      </c>
      <c r="C10" s="65" t="s">
        <v>443</v>
      </c>
      <c r="D10" s="65">
        <v>60</v>
      </c>
      <c r="E10" s="65">
        <v>51.5</v>
      </c>
      <c r="F10" s="65">
        <v>111.5</v>
      </c>
      <c r="G10" s="102">
        <v>27.88</v>
      </c>
      <c r="H10" s="141">
        <f t="shared" si="0"/>
        <v>27.875</v>
      </c>
      <c r="I10" s="21">
        <v>88.47</v>
      </c>
      <c r="J10" s="21">
        <v>44.24</v>
      </c>
      <c r="K10" s="141">
        <f t="shared" si="1"/>
        <v>44.235</v>
      </c>
      <c r="L10" s="21">
        <f t="shared" si="2"/>
        <v>72.12</v>
      </c>
      <c r="M10" s="32">
        <v>6</v>
      </c>
      <c r="N10" s="51"/>
    </row>
    <row r="11" spans="1:240" s="82" customFormat="1" ht="35.25" customHeight="1">
      <c r="A11" s="31">
        <v>8</v>
      </c>
      <c r="B11" s="64" t="s">
        <v>449</v>
      </c>
      <c r="C11" s="65" t="s">
        <v>19</v>
      </c>
      <c r="D11" s="65">
        <v>62.5</v>
      </c>
      <c r="E11" s="65">
        <v>55</v>
      </c>
      <c r="F11" s="65">
        <v>117.5</v>
      </c>
      <c r="G11" s="102">
        <v>29.38</v>
      </c>
      <c r="H11" s="141">
        <f t="shared" si="0"/>
        <v>29.375</v>
      </c>
      <c r="I11" s="21">
        <v>83.93</v>
      </c>
      <c r="J11" s="21">
        <v>41.97</v>
      </c>
      <c r="K11" s="141">
        <f t="shared" si="1"/>
        <v>41.965</v>
      </c>
      <c r="L11" s="21">
        <f t="shared" si="2"/>
        <v>71.35</v>
      </c>
      <c r="M11" s="32">
        <v>7</v>
      </c>
      <c r="N11" s="5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</row>
    <row r="12" spans="1:14" s="82" customFormat="1" ht="35.25" customHeight="1">
      <c r="A12" s="45">
        <v>1</v>
      </c>
      <c r="B12" s="85" t="s">
        <v>441</v>
      </c>
      <c r="C12" s="86" t="s">
        <v>440</v>
      </c>
      <c r="D12" s="86">
        <v>58</v>
      </c>
      <c r="E12" s="86">
        <v>49</v>
      </c>
      <c r="F12" s="86">
        <v>107</v>
      </c>
      <c r="G12" s="102">
        <v>26.75</v>
      </c>
      <c r="H12" s="141">
        <f t="shared" si="0"/>
        <v>26.75</v>
      </c>
      <c r="I12" s="21">
        <v>84.8</v>
      </c>
      <c r="J12" s="21">
        <v>42.4</v>
      </c>
      <c r="K12" s="141">
        <f t="shared" si="1"/>
        <v>42.4</v>
      </c>
      <c r="L12" s="21">
        <f t="shared" si="2"/>
        <v>69.15</v>
      </c>
      <c r="M12" s="32">
        <v>8</v>
      </c>
      <c r="N12" s="51"/>
    </row>
    <row r="13" spans="1:14" s="40" customFormat="1" ht="35.25" customHeight="1">
      <c r="A13" s="45"/>
      <c r="B13" s="46"/>
      <c r="C13" s="47"/>
      <c r="D13" s="47"/>
      <c r="E13" s="47"/>
      <c r="F13" s="47"/>
      <c r="G13" s="47"/>
      <c r="H13" s="150"/>
      <c r="I13" s="53"/>
      <c r="J13" s="53"/>
      <c r="K13" s="147"/>
      <c r="L13" s="33"/>
      <c r="M13" s="51"/>
      <c r="N13" s="51"/>
    </row>
    <row r="14" spans="1:14" s="40" customFormat="1" ht="35.25" customHeight="1">
      <c r="A14" s="45"/>
      <c r="B14" s="46"/>
      <c r="C14" s="47"/>
      <c r="D14" s="47"/>
      <c r="E14" s="47"/>
      <c r="F14" s="119"/>
      <c r="G14" s="47"/>
      <c r="H14" s="150"/>
      <c r="I14" s="53"/>
      <c r="J14" s="53"/>
      <c r="K14" s="147"/>
      <c r="L14" s="33"/>
      <c r="M14" s="51"/>
      <c r="N14" s="51"/>
    </row>
    <row r="15" spans="1:14" s="40" customFormat="1" ht="35.25" customHeight="1">
      <c r="A15" s="44"/>
      <c r="B15" s="60"/>
      <c r="C15" s="61"/>
      <c r="D15" s="48"/>
      <c r="E15" s="49"/>
      <c r="F15" s="133"/>
      <c r="G15" s="47"/>
      <c r="H15" s="156"/>
      <c r="I15" s="58"/>
      <c r="J15" s="58"/>
      <c r="K15" s="161"/>
      <c r="L15" s="56"/>
      <c r="M15" s="57"/>
      <c r="N15" s="57"/>
    </row>
    <row r="16" spans="1:14" s="40" customFormat="1" ht="35.25" customHeight="1">
      <c r="A16" s="45"/>
      <c r="B16" s="46"/>
      <c r="C16" s="47"/>
      <c r="D16" s="48"/>
      <c r="E16" s="49"/>
      <c r="F16" s="133"/>
      <c r="G16" s="47"/>
      <c r="H16" s="150"/>
      <c r="I16" s="53"/>
      <c r="J16" s="53"/>
      <c r="K16" s="147"/>
      <c r="L16" s="35"/>
      <c r="M16" s="51"/>
      <c r="N16" s="51"/>
    </row>
    <row r="17" spans="1:14" s="40" customFormat="1" ht="35.25" customHeight="1">
      <c r="A17" s="45"/>
      <c r="B17" s="50"/>
      <c r="C17" s="51"/>
      <c r="D17" s="50"/>
      <c r="E17" s="50"/>
      <c r="F17" s="121"/>
      <c r="G17" s="50"/>
      <c r="H17" s="157"/>
      <c r="I17" s="53"/>
      <c r="J17" s="53"/>
      <c r="K17" s="147"/>
      <c r="L17" s="53"/>
      <c r="M17" s="51"/>
      <c r="N17" s="51"/>
    </row>
    <row r="18" spans="1:14" s="40" customFormat="1" ht="35.25" customHeight="1">
      <c r="A18" s="45"/>
      <c r="B18" s="50"/>
      <c r="C18" s="51"/>
      <c r="D18" s="50"/>
      <c r="E18" s="50"/>
      <c r="F18" s="121"/>
      <c r="G18" s="50"/>
      <c r="H18" s="158"/>
      <c r="I18" s="58"/>
      <c r="J18" s="58"/>
      <c r="K18" s="161"/>
      <c r="L18" s="53"/>
      <c r="M18" s="51"/>
      <c r="N18" s="51"/>
    </row>
    <row r="19" spans="1:14" s="40" customFormat="1" ht="35.25" customHeight="1">
      <c r="A19" s="45"/>
      <c r="B19" s="50"/>
      <c r="C19" s="51"/>
      <c r="D19" s="50"/>
      <c r="E19" s="50"/>
      <c r="F19" s="50"/>
      <c r="G19" s="50"/>
      <c r="H19" s="158"/>
      <c r="I19" s="53"/>
      <c r="J19" s="53"/>
      <c r="K19" s="147"/>
      <c r="L19" s="53"/>
      <c r="M19" s="51"/>
      <c r="N19" s="51"/>
    </row>
    <row r="20" spans="1:14" ht="40.5" customHeight="1">
      <c r="A20" s="245" t="s">
        <v>148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</row>
    <row r="21" spans="1:14" s="1" customFormat="1" ht="25.5" customHeight="1">
      <c r="A21" s="239" t="s">
        <v>453</v>
      </c>
      <c r="B21" s="239"/>
      <c r="C21" s="239"/>
      <c r="D21" s="239"/>
      <c r="E21" s="239"/>
      <c r="H21" s="149"/>
      <c r="I21" s="24"/>
      <c r="J21" s="24"/>
      <c r="K21" s="144"/>
      <c r="L21" s="222"/>
      <c r="M21" s="222"/>
      <c r="N21" s="222"/>
    </row>
    <row r="22" spans="1:14" s="2" customFormat="1" ht="22.5" customHeight="1">
      <c r="A22" s="240" t="s">
        <v>0</v>
      </c>
      <c r="B22" s="214" t="s">
        <v>1</v>
      </c>
      <c r="C22" s="214" t="s">
        <v>2</v>
      </c>
      <c r="D22" s="227" t="s">
        <v>3</v>
      </c>
      <c r="E22" s="228"/>
      <c r="F22" s="229"/>
      <c r="G22" s="236" t="s">
        <v>4</v>
      </c>
      <c r="H22" s="238" t="s">
        <v>4</v>
      </c>
      <c r="I22" s="205" t="s">
        <v>5</v>
      </c>
      <c r="J22" s="205" t="s">
        <v>6</v>
      </c>
      <c r="K22" s="232" t="s">
        <v>6</v>
      </c>
      <c r="L22" s="205" t="s">
        <v>7</v>
      </c>
      <c r="M22" s="217" t="s">
        <v>8</v>
      </c>
      <c r="N22" s="217" t="s">
        <v>9</v>
      </c>
    </row>
    <row r="23" spans="1:14" s="2" customFormat="1" ht="27" customHeight="1">
      <c r="A23" s="241"/>
      <c r="B23" s="226"/>
      <c r="C23" s="226"/>
      <c r="D23" s="10" t="s">
        <v>10</v>
      </c>
      <c r="E23" s="10" t="s">
        <v>11</v>
      </c>
      <c r="F23" s="10" t="s">
        <v>12</v>
      </c>
      <c r="G23" s="230"/>
      <c r="H23" s="244"/>
      <c r="I23" s="206"/>
      <c r="J23" s="206"/>
      <c r="K23" s="233"/>
      <c r="L23" s="206"/>
      <c r="M23" s="234"/>
      <c r="N23" s="234"/>
    </row>
    <row r="24" spans="1:14" s="28" customFormat="1" ht="35.25" customHeight="1">
      <c r="A24" s="31">
        <v>9</v>
      </c>
      <c r="B24" s="64" t="s">
        <v>471</v>
      </c>
      <c r="C24" s="65" t="s">
        <v>470</v>
      </c>
      <c r="D24" s="65">
        <v>85.5</v>
      </c>
      <c r="E24" s="65">
        <v>70.5</v>
      </c>
      <c r="F24" s="65">
        <v>156</v>
      </c>
      <c r="G24" s="102">
        <v>39</v>
      </c>
      <c r="H24" s="141">
        <f aca="true" t="shared" si="3" ref="H24:H32">F24/4</f>
        <v>39</v>
      </c>
      <c r="I24" s="21">
        <v>90.33</v>
      </c>
      <c r="J24" s="21">
        <v>45.17</v>
      </c>
      <c r="K24" s="141">
        <f aca="true" t="shared" si="4" ref="K24:K32">I24/2</f>
        <v>45.165</v>
      </c>
      <c r="L24" s="21">
        <f aca="true" t="shared" si="5" ref="L24:L32">G24+J24</f>
        <v>84.17</v>
      </c>
      <c r="M24" s="32">
        <v>1</v>
      </c>
      <c r="N24" s="32"/>
    </row>
    <row r="25" spans="1:14" s="28" customFormat="1" ht="35.25" customHeight="1">
      <c r="A25" s="31">
        <v>6</v>
      </c>
      <c r="B25" s="64" t="s">
        <v>469</v>
      </c>
      <c r="C25" s="65" t="s">
        <v>468</v>
      </c>
      <c r="D25" s="65">
        <v>85</v>
      </c>
      <c r="E25" s="65">
        <v>60.5</v>
      </c>
      <c r="F25" s="65">
        <v>145.5</v>
      </c>
      <c r="G25" s="102">
        <v>36.38</v>
      </c>
      <c r="H25" s="141">
        <f t="shared" si="3"/>
        <v>36.375</v>
      </c>
      <c r="I25" s="21">
        <v>91.4</v>
      </c>
      <c r="J25" s="21">
        <v>45.7</v>
      </c>
      <c r="K25" s="141">
        <f t="shared" si="4"/>
        <v>45.7</v>
      </c>
      <c r="L25" s="21">
        <f t="shared" si="5"/>
        <v>82.08000000000001</v>
      </c>
      <c r="M25" s="32">
        <v>2</v>
      </c>
      <c r="N25" s="32"/>
    </row>
    <row r="26" spans="1:240" s="81" customFormat="1" ht="35.25" customHeight="1">
      <c r="A26" s="31">
        <v>5</v>
      </c>
      <c r="B26" s="64" t="s">
        <v>467</v>
      </c>
      <c r="C26" s="65" t="s">
        <v>466</v>
      </c>
      <c r="D26" s="65">
        <v>62</v>
      </c>
      <c r="E26" s="65">
        <v>67</v>
      </c>
      <c r="F26" s="65">
        <v>129</v>
      </c>
      <c r="G26" s="102">
        <v>32.25</v>
      </c>
      <c r="H26" s="141">
        <f t="shared" si="3"/>
        <v>32.25</v>
      </c>
      <c r="I26" s="21">
        <v>93.43</v>
      </c>
      <c r="J26" s="21">
        <v>46.72</v>
      </c>
      <c r="K26" s="141">
        <f t="shared" si="4"/>
        <v>46.715</v>
      </c>
      <c r="L26" s="21">
        <f t="shared" si="5"/>
        <v>78.97</v>
      </c>
      <c r="M26" s="32">
        <v>3</v>
      </c>
      <c r="N26" s="5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</row>
    <row r="27" spans="1:240" s="28" customFormat="1" ht="35.25" customHeight="1">
      <c r="A27" s="45">
        <v>7</v>
      </c>
      <c r="B27" s="64" t="s">
        <v>461</v>
      </c>
      <c r="C27" s="65" t="s">
        <v>460</v>
      </c>
      <c r="D27" s="65">
        <v>73.5</v>
      </c>
      <c r="E27" s="65">
        <v>49</v>
      </c>
      <c r="F27" s="65">
        <v>122.5</v>
      </c>
      <c r="G27" s="102">
        <v>30.63</v>
      </c>
      <c r="H27" s="141">
        <f t="shared" si="3"/>
        <v>30.625</v>
      </c>
      <c r="I27" s="21">
        <v>93.43</v>
      </c>
      <c r="J27" s="21">
        <v>46.72</v>
      </c>
      <c r="K27" s="141">
        <f t="shared" si="4"/>
        <v>46.715</v>
      </c>
      <c r="L27" s="21">
        <f t="shared" si="5"/>
        <v>77.35</v>
      </c>
      <c r="M27" s="32">
        <v>4</v>
      </c>
      <c r="N27" s="51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</row>
    <row r="28" spans="1:14" s="82" customFormat="1" ht="35.25" customHeight="1">
      <c r="A28" s="31">
        <v>2</v>
      </c>
      <c r="B28" s="64" t="s">
        <v>465</v>
      </c>
      <c r="C28" s="65" t="s">
        <v>464</v>
      </c>
      <c r="D28" s="65">
        <v>61.5</v>
      </c>
      <c r="E28" s="65">
        <v>66</v>
      </c>
      <c r="F28" s="65">
        <v>127.5</v>
      </c>
      <c r="G28" s="102">
        <v>31.88</v>
      </c>
      <c r="H28" s="141">
        <f t="shared" si="3"/>
        <v>31.875</v>
      </c>
      <c r="I28" s="21">
        <v>89.33</v>
      </c>
      <c r="J28" s="21">
        <v>44.67</v>
      </c>
      <c r="K28" s="141">
        <f t="shared" si="4"/>
        <v>44.665</v>
      </c>
      <c r="L28" s="21">
        <f t="shared" si="5"/>
        <v>76.55</v>
      </c>
      <c r="M28" s="32">
        <v>5</v>
      </c>
      <c r="N28" s="32"/>
    </row>
    <row r="29" spans="1:14" s="82" customFormat="1" ht="35.25" customHeight="1">
      <c r="A29" s="45">
        <v>4</v>
      </c>
      <c r="B29" s="64" t="s">
        <v>457</v>
      </c>
      <c r="C29" s="65" t="s">
        <v>456</v>
      </c>
      <c r="D29" s="65">
        <v>68</v>
      </c>
      <c r="E29" s="65">
        <v>47</v>
      </c>
      <c r="F29" s="65">
        <v>115</v>
      </c>
      <c r="G29" s="102">
        <v>28.75</v>
      </c>
      <c r="H29" s="141">
        <f t="shared" si="3"/>
        <v>28.75</v>
      </c>
      <c r="I29" s="21">
        <v>93.67</v>
      </c>
      <c r="J29" s="21">
        <v>46.84</v>
      </c>
      <c r="K29" s="141">
        <f t="shared" si="4"/>
        <v>46.835</v>
      </c>
      <c r="L29" s="21">
        <f t="shared" si="5"/>
        <v>75.59</v>
      </c>
      <c r="M29" s="32">
        <v>6</v>
      </c>
      <c r="N29" s="51"/>
    </row>
    <row r="30" spans="1:14" s="82" customFormat="1" ht="35.25" customHeight="1">
      <c r="A30" s="45">
        <v>8</v>
      </c>
      <c r="B30" s="64" t="s">
        <v>463</v>
      </c>
      <c r="C30" s="65" t="s">
        <v>462</v>
      </c>
      <c r="D30" s="65">
        <v>58.5</v>
      </c>
      <c r="E30" s="65">
        <v>64</v>
      </c>
      <c r="F30" s="65">
        <v>122.5</v>
      </c>
      <c r="G30" s="102">
        <v>30.63</v>
      </c>
      <c r="H30" s="141">
        <f t="shared" si="3"/>
        <v>30.625</v>
      </c>
      <c r="I30" s="21">
        <v>88</v>
      </c>
      <c r="J30" s="21">
        <v>44</v>
      </c>
      <c r="K30" s="141">
        <f t="shared" si="4"/>
        <v>44</v>
      </c>
      <c r="L30" s="21">
        <f t="shared" si="5"/>
        <v>74.63</v>
      </c>
      <c r="M30" s="32">
        <v>7</v>
      </c>
      <c r="N30" s="51"/>
    </row>
    <row r="31" spans="1:14" s="82" customFormat="1" ht="35.25" customHeight="1">
      <c r="A31" s="45">
        <v>3</v>
      </c>
      <c r="B31" s="64" t="s">
        <v>459</v>
      </c>
      <c r="C31" s="65" t="s">
        <v>458</v>
      </c>
      <c r="D31" s="65">
        <v>57</v>
      </c>
      <c r="E31" s="65">
        <v>61</v>
      </c>
      <c r="F31" s="65">
        <v>118</v>
      </c>
      <c r="G31" s="102">
        <v>29.5</v>
      </c>
      <c r="H31" s="141">
        <f t="shared" si="3"/>
        <v>29.5</v>
      </c>
      <c r="I31" s="21">
        <v>88.33</v>
      </c>
      <c r="J31" s="21">
        <v>44.17</v>
      </c>
      <c r="K31" s="141">
        <f t="shared" si="4"/>
        <v>44.165</v>
      </c>
      <c r="L31" s="21">
        <f t="shared" si="5"/>
        <v>73.67</v>
      </c>
      <c r="M31" s="32">
        <v>8</v>
      </c>
      <c r="N31" s="51"/>
    </row>
    <row r="32" spans="1:14" s="40" customFormat="1" ht="35.25" customHeight="1">
      <c r="A32" s="45">
        <v>1</v>
      </c>
      <c r="B32" s="85" t="s">
        <v>455</v>
      </c>
      <c r="C32" s="86" t="s">
        <v>454</v>
      </c>
      <c r="D32" s="86">
        <v>53.5</v>
      </c>
      <c r="E32" s="86">
        <v>58.5</v>
      </c>
      <c r="F32" s="86">
        <v>112</v>
      </c>
      <c r="G32" s="102">
        <v>28</v>
      </c>
      <c r="H32" s="141">
        <f t="shared" si="3"/>
        <v>28</v>
      </c>
      <c r="I32" s="21">
        <v>88.5</v>
      </c>
      <c r="J32" s="21">
        <v>44.25</v>
      </c>
      <c r="K32" s="141">
        <f t="shared" si="4"/>
        <v>44.25</v>
      </c>
      <c r="L32" s="21">
        <f t="shared" si="5"/>
        <v>72.25</v>
      </c>
      <c r="M32" s="32">
        <v>9</v>
      </c>
      <c r="N32" s="51"/>
    </row>
    <row r="33" spans="1:14" s="40" customFormat="1" ht="35.25" customHeight="1">
      <c r="A33" s="45"/>
      <c r="B33" s="46"/>
      <c r="C33" s="47"/>
      <c r="D33" s="47"/>
      <c r="E33" s="119"/>
      <c r="F33" s="47"/>
      <c r="G33" s="47"/>
      <c r="H33" s="150"/>
      <c r="I33" s="53"/>
      <c r="J33" s="53"/>
      <c r="K33" s="147"/>
      <c r="L33" s="33"/>
      <c r="M33" s="51"/>
      <c r="N33" s="51"/>
    </row>
    <row r="34" spans="1:14" s="40" customFormat="1" ht="35.25" customHeight="1">
      <c r="A34" s="44"/>
      <c r="B34" s="60"/>
      <c r="C34" s="61"/>
      <c r="D34" s="48"/>
      <c r="E34" s="133"/>
      <c r="F34" s="47"/>
      <c r="G34" s="47"/>
      <c r="H34" s="150"/>
      <c r="I34" s="53"/>
      <c r="J34" s="58"/>
      <c r="K34" s="161"/>
      <c r="L34" s="56"/>
      <c r="M34" s="57"/>
      <c r="N34" s="57"/>
    </row>
    <row r="35" spans="1:14" s="40" customFormat="1" ht="35.25" customHeight="1">
      <c r="A35" s="45"/>
      <c r="B35" s="46"/>
      <c r="C35" s="47"/>
      <c r="D35" s="48"/>
      <c r="E35" s="133"/>
      <c r="F35" s="47"/>
      <c r="G35" s="47"/>
      <c r="H35" s="150"/>
      <c r="I35" s="53"/>
      <c r="J35" s="53"/>
      <c r="K35" s="147"/>
      <c r="L35" s="35"/>
      <c r="M35" s="51"/>
      <c r="N35" s="51"/>
    </row>
    <row r="36" spans="1:14" s="40" customFormat="1" ht="35.25" customHeight="1">
      <c r="A36" s="45"/>
      <c r="B36" s="50"/>
      <c r="C36" s="51"/>
      <c r="D36" s="50"/>
      <c r="E36" s="50"/>
      <c r="F36" s="50"/>
      <c r="G36" s="50"/>
      <c r="H36" s="157"/>
      <c r="I36" s="53"/>
      <c r="J36" s="53"/>
      <c r="K36" s="147"/>
      <c r="L36" s="53"/>
      <c r="M36" s="51"/>
      <c r="N36" s="51"/>
    </row>
    <row r="37" spans="1:14" s="40" customFormat="1" ht="35.25" customHeight="1">
      <c r="A37" s="45"/>
      <c r="B37" s="50"/>
      <c r="C37" s="51"/>
      <c r="D37" s="50"/>
      <c r="E37" s="50"/>
      <c r="F37" s="50"/>
      <c r="G37" s="50"/>
      <c r="H37" s="158"/>
      <c r="I37" s="58"/>
      <c r="J37" s="58"/>
      <c r="K37" s="161"/>
      <c r="L37" s="53"/>
      <c r="M37" s="51"/>
      <c r="N37" s="51"/>
    </row>
    <row r="38" spans="1:14" s="40" customFormat="1" ht="35.25" customHeight="1">
      <c r="A38" s="45"/>
      <c r="B38" s="50"/>
      <c r="C38" s="51"/>
      <c r="D38" s="50"/>
      <c r="E38" s="50"/>
      <c r="F38" s="50"/>
      <c r="G38" s="50"/>
      <c r="H38" s="158"/>
      <c r="I38" s="53"/>
      <c r="J38" s="53"/>
      <c r="K38" s="147"/>
      <c r="L38" s="53"/>
      <c r="M38" s="51"/>
      <c r="N38" s="51"/>
    </row>
    <row r="39" spans="1:14" ht="40.5" customHeight="1">
      <c r="A39" s="245" t="s">
        <v>148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</row>
    <row r="40" spans="1:14" s="1" customFormat="1" ht="25.5" customHeight="1">
      <c r="A40" s="239" t="s">
        <v>472</v>
      </c>
      <c r="B40" s="239"/>
      <c r="C40" s="239"/>
      <c r="D40" s="239"/>
      <c r="E40" s="239"/>
      <c r="H40" s="149"/>
      <c r="I40" s="24"/>
      <c r="J40" s="24"/>
      <c r="K40" s="144"/>
      <c r="L40" s="222"/>
      <c r="M40" s="222"/>
      <c r="N40" s="222"/>
    </row>
    <row r="41" spans="1:14" s="2" customFormat="1" ht="22.5" customHeight="1">
      <c r="A41" s="240" t="s">
        <v>0</v>
      </c>
      <c r="B41" s="214" t="s">
        <v>1</v>
      </c>
      <c r="C41" s="214" t="s">
        <v>2</v>
      </c>
      <c r="D41" s="227" t="s">
        <v>3</v>
      </c>
      <c r="E41" s="228"/>
      <c r="F41" s="229"/>
      <c r="G41" s="236" t="s">
        <v>4</v>
      </c>
      <c r="H41" s="238" t="s">
        <v>4</v>
      </c>
      <c r="I41" s="205" t="s">
        <v>5</v>
      </c>
      <c r="J41" s="205" t="s">
        <v>6</v>
      </c>
      <c r="K41" s="232" t="s">
        <v>6</v>
      </c>
      <c r="L41" s="205" t="s">
        <v>7</v>
      </c>
      <c r="M41" s="217" t="s">
        <v>8</v>
      </c>
      <c r="N41" s="217" t="s">
        <v>9</v>
      </c>
    </row>
    <row r="42" spans="1:14" s="2" customFormat="1" ht="27" customHeight="1">
      <c r="A42" s="241"/>
      <c r="B42" s="226"/>
      <c r="C42" s="226"/>
      <c r="D42" s="10" t="s">
        <v>10</v>
      </c>
      <c r="E42" s="10" t="s">
        <v>11</v>
      </c>
      <c r="F42" s="10" t="s">
        <v>12</v>
      </c>
      <c r="G42" s="230"/>
      <c r="H42" s="244"/>
      <c r="I42" s="206"/>
      <c r="J42" s="206"/>
      <c r="K42" s="233"/>
      <c r="L42" s="206"/>
      <c r="M42" s="234"/>
      <c r="N42" s="234"/>
    </row>
    <row r="43" spans="1:14" s="28" customFormat="1" ht="35.25" customHeight="1">
      <c r="A43" s="31">
        <v>5</v>
      </c>
      <c r="B43" s="64" t="s">
        <v>490</v>
      </c>
      <c r="C43" s="65" t="s">
        <v>489</v>
      </c>
      <c r="D43" s="65">
        <v>85.5</v>
      </c>
      <c r="E43" s="65">
        <v>78.5</v>
      </c>
      <c r="F43" s="65">
        <v>164</v>
      </c>
      <c r="G43" s="102">
        <v>41</v>
      </c>
      <c r="H43" s="141">
        <f aca="true" t="shared" si="6" ref="H43:H50">F43/4</f>
        <v>41</v>
      </c>
      <c r="I43" s="21">
        <v>84.27</v>
      </c>
      <c r="J43" s="21">
        <v>42.14</v>
      </c>
      <c r="K43" s="141">
        <f aca="true" t="shared" si="7" ref="K43:K50">I43/2</f>
        <v>42.135</v>
      </c>
      <c r="L43" s="21">
        <f aca="true" t="shared" si="8" ref="L43:L50">G43+J43</f>
        <v>83.14</v>
      </c>
      <c r="M43" s="32">
        <v>1</v>
      </c>
      <c r="N43" s="32"/>
    </row>
    <row r="44" spans="1:240" s="28" customFormat="1" ht="35.25" customHeight="1">
      <c r="A44" s="31">
        <v>8</v>
      </c>
      <c r="B44" s="64" t="s">
        <v>486</v>
      </c>
      <c r="C44" s="65" t="s">
        <v>485</v>
      </c>
      <c r="D44" s="65">
        <v>79.5</v>
      </c>
      <c r="E44" s="65">
        <v>76</v>
      </c>
      <c r="F44" s="65">
        <v>155.5</v>
      </c>
      <c r="G44" s="102">
        <v>38.88</v>
      </c>
      <c r="H44" s="141">
        <f t="shared" si="6"/>
        <v>38.875</v>
      </c>
      <c r="I44" s="21">
        <v>87.7</v>
      </c>
      <c r="J44" s="21">
        <v>43.85</v>
      </c>
      <c r="K44" s="141">
        <f t="shared" si="7"/>
        <v>43.85</v>
      </c>
      <c r="L44" s="21">
        <f t="shared" si="8"/>
        <v>82.73</v>
      </c>
      <c r="M44" s="59">
        <v>2</v>
      </c>
      <c r="N44" s="5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</row>
    <row r="45" spans="1:240" s="81" customFormat="1" ht="35.25" customHeight="1">
      <c r="A45" s="31">
        <v>4</v>
      </c>
      <c r="B45" s="64" t="s">
        <v>488</v>
      </c>
      <c r="C45" s="65" t="s">
        <v>487</v>
      </c>
      <c r="D45" s="65">
        <v>79.5</v>
      </c>
      <c r="E45" s="65">
        <v>77</v>
      </c>
      <c r="F45" s="65">
        <v>156.5</v>
      </c>
      <c r="G45" s="102">
        <v>39.13</v>
      </c>
      <c r="H45" s="141">
        <f t="shared" si="6"/>
        <v>39.125</v>
      </c>
      <c r="I45" s="21">
        <v>87.07</v>
      </c>
      <c r="J45" s="21">
        <v>43.54</v>
      </c>
      <c r="K45" s="141">
        <f t="shared" si="7"/>
        <v>43.535</v>
      </c>
      <c r="L45" s="21">
        <f t="shared" si="8"/>
        <v>82.67</v>
      </c>
      <c r="M45" s="32">
        <v>3</v>
      </c>
      <c r="N45" s="32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</row>
    <row r="46" spans="1:240" s="28" customFormat="1" ht="35.25" customHeight="1">
      <c r="A46" s="45">
        <v>6</v>
      </c>
      <c r="B46" s="64" t="s">
        <v>482</v>
      </c>
      <c r="C46" s="65" t="s">
        <v>481</v>
      </c>
      <c r="D46" s="65">
        <v>67.5</v>
      </c>
      <c r="E46" s="65">
        <v>75</v>
      </c>
      <c r="F46" s="65">
        <v>142.5</v>
      </c>
      <c r="G46" s="102">
        <v>35.63</v>
      </c>
      <c r="H46" s="141">
        <f t="shared" si="6"/>
        <v>35.625</v>
      </c>
      <c r="I46" s="21">
        <v>85.87</v>
      </c>
      <c r="J46" s="21">
        <v>42.94</v>
      </c>
      <c r="K46" s="141">
        <f t="shared" si="7"/>
        <v>42.935</v>
      </c>
      <c r="L46" s="21">
        <f t="shared" si="8"/>
        <v>78.57</v>
      </c>
      <c r="M46" s="59">
        <v>4</v>
      </c>
      <c r="N46" s="51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</row>
    <row r="47" spans="1:14" s="82" customFormat="1" ht="35.25" customHeight="1">
      <c r="A47" s="31">
        <v>7</v>
      </c>
      <c r="B47" s="64" t="s">
        <v>484</v>
      </c>
      <c r="C47" s="65" t="s">
        <v>483</v>
      </c>
      <c r="D47" s="65">
        <v>78.5</v>
      </c>
      <c r="E47" s="65">
        <v>64.5</v>
      </c>
      <c r="F47" s="65">
        <v>143</v>
      </c>
      <c r="G47" s="102">
        <v>35.75</v>
      </c>
      <c r="H47" s="141">
        <f t="shared" si="6"/>
        <v>35.75</v>
      </c>
      <c r="I47" s="21">
        <v>84.9</v>
      </c>
      <c r="J47" s="21">
        <v>42.45</v>
      </c>
      <c r="K47" s="141">
        <f t="shared" si="7"/>
        <v>42.45</v>
      </c>
      <c r="L47" s="21">
        <f t="shared" si="8"/>
        <v>78.2</v>
      </c>
      <c r="M47" s="32">
        <v>5</v>
      </c>
      <c r="N47" s="32"/>
    </row>
    <row r="48" spans="1:14" s="82" customFormat="1" ht="35.25" customHeight="1">
      <c r="A48" s="45">
        <v>1</v>
      </c>
      <c r="B48" s="64" t="s">
        <v>476</v>
      </c>
      <c r="C48" s="65" t="s">
        <v>475</v>
      </c>
      <c r="D48" s="65">
        <v>67</v>
      </c>
      <c r="E48" s="65">
        <v>71</v>
      </c>
      <c r="F48" s="65">
        <v>138</v>
      </c>
      <c r="G48" s="102">
        <v>34.5</v>
      </c>
      <c r="H48" s="141">
        <f t="shared" si="6"/>
        <v>34.5</v>
      </c>
      <c r="I48" s="21">
        <v>85.33</v>
      </c>
      <c r="J48" s="21">
        <v>42.67</v>
      </c>
      <c r="K48" s="141">
        <f t="shared" si="7"/>
        <v>42.665</v>
      </c>
      <c r="L48" s="21">
        <f t="shared" si="8"/>
        <v>77.17</v>
      </c>
      <c r="M48" s="59">
        <v>6</v>
      </c>
      <c r="N48" s="51"/>
    </row>
    <row r="49" spans="1:14" s="82" customFormat="1" ht="35.25" customHeight="1">
      <c r="A49" s="45">
        <v>2</v>
      </c>
      <c r="B49" s="64" t="s">
        <v>480</v>
      </c>
      <c r="C49" s="65" t="s">
        <v>479</v>
      </c>
      <c r="D49" s="65">
        <v>73.5</v>
      </c>
      <c r="E49" s="65">
        <v>68</v>
      </c>
      <c r="F49" s="65">
        <v>141.5</v>
      </c>
      <c r="G49" s="102">
        <v>35.38</v>
      </c>
      <c r="H49" s="141">
        <f t="shared" si="6"/>
        <v>35.375</v>
      </c>
      <c r="I49" s="21">
        <v>82.3</v>
      </c>
      <c r="J49" s="21">
        <v>41.15</v>
      </c>
      <c r="K49" s="141">
        <f t="shared" si="7"/>
        <v>41.15</v>
      </c>
      <c r="L49" s="21">
        <f t="shared" si="8"/>
        <v>76.53</v>
      </c>
      <c r="M49" s="32">
        <v>7</v>
      </c>
      <c r="N49" s="51"/>
    </row>
    <row r="50" spans="1:14" s="82" customFormat="1" ht="35.25" customHeight="1">
      <c r="A50" s="45">
        <v>3</v>
      </c>
      <c r="B50" s="85" t="s">
        <v>474</v>
      </c>
      <c r="C50" s="86" t="s">
        <v>473</v>
      </c>
      <c r="D50" s="86">
        <v>67.5</v>
      </c>
      <c r="E50" s="86">
        <v>67.5</v>
      </c>
      <c r="F50" s="86">
        <v>135</v>
      </c>
      <c r="G50" s="102">
        <v>33.75</v>
      </c>
      <c r="H50" s="141">
        <f t="shared" si="6"/>
        <v>33.75</v>
      </c>
      <c r="I50" s="21">
        <v>83.77</v>
      </c>
      <c r="J50" s="21">
        <v>41.89</v>
      </c>
      <c r="K50" s="141">
        <f t="shared" si="7"/>
        <v>41.885</v>
      </c>
      <c r="L50" s="21">
        <f t="shared" si="8"/>
        <v>75.64</v>
      </c>
      <c r="M50" s="59">
        <v>8</v>
      </c>
      <c r="N50" s="51"/>
    </row>
    <row r="51" spans="1:14" s="40" customFormat="1" ht="35.25" customHeight="1">
      <c r="A51" s="45">
        <v>9</v>
      </c>
      <c r="B51" s="64" t="s">
        <v>478</v>
      </c>
      <c r="C51" s="65" t="s">
        <v>477</v>
      </c>
      <c r="D51" s="65">
        <v>62.5</v>
      </c>
      <c r="E51" s="65">
        <v>79</v>
      </c>
      <c r="F51" s="65">
        <v>141.5</v>
      </c>
      <c r="G51" s="102"/>
      <c r="H51" s="141"/>
      <c r="I51" s="21"/>
      <c r="J51" s="21"/>
      <c r="K51" s="141"/>
      <c r="L51" s="172" t="s">
        <v>872</v>
      </c>
      <c r="M51" s="51"/>
      <c r="N51" s="51"/>
    </row>
    <row r="52" spans="1:14" s="82" customFormat="1" ht="35.25" customHeight="1">
      <c r="A52" s="45"/>
      <c r="B52" s="64"/>
      <c r="C52" s="65"/>
      <c r="D52" s="65"/>
      <c r="E52" s="65"/>
      <c r="F52" s="65"/>
      <c r="G52" s="102"/>
      <c r="H52" s="141"/>
      <c r="I52" s="21"/>
      <c r="J52" s="21"/>
      <c r="K52" s="141"/>
      <c r="L52" s="21"/>
      <c r="M52" s="32"/>
      <c r="N52" s="51"/>
    </row>
    <row r="53" spans="1:14" s="40" customFormat="1" ht="35.25" customHeight="1">
      <c r="A53" s="44"/>
      <c r="B53" s="60"/>
      <c r="C53" s="61"/>
      <c r="D53" s="120"/>
      <c r="E53" s="47"/>
      <c r="F53" s="47"/>
      <c r="G53" s="47"/>
      <c r="H53" s="150"/>
      <c r="I53" s="53"/>
      <c r="J53" s="58"/>
      <c r="K53" s="161"/>
      <c r="L53" s="56"/>
      <c r="M53" s="57"/>
      <c r="N53" s="57"/>
    </row>
    <row r="54" spans="1:14" s="40" customFormat="1" ht="35.25" customHeight="1">
      <c r="A54" s="45"/>
      <c r="B54" s="46"/>
      <c r="C54" s="47"/>
      <c r="D54" s="120"/>
      <c r="E54" s="47"/>
      <c r="F54" s="47"/>
      <c r="G54" s="47"/>
      <c r="H54" s="150"/>
      <c r="I54" s="53"/>
      <c r="J54" s="53"/>
      <c r="K54" s="147"/>
      <c r="L54" s="35"/>
      <c r="M54" s="51"/>
      <c r="N54" s="51"/>
    </row>
    <row r="55" spans="1:14" s="40" customFormat="1" ht="35.25" customHeight="1">
      <c r="A55" s="45"/>
      <c r="B55" s="50"/>
      <c r="C55" s="51"/>
      <c r="D55" s="121"/>
      <c r="E55" s="50"/>
      <c r="F55" s="50"/>
      <c r="G55" s="50"/>
      <c r="H55" s="157"/>
      <c r="I55" s="53"/>
      <c r="J55" s="53"/>
      <c r="K55" s="147"/>
      <c r="L55" s="53"/>
      <c r="M55" s="51"/>
      <c r="N55" s="51"/>
    </row>
    <row r="56" spans="1:14" s="40" customFormat="1" ht="35.25" customHeight="1">
      <c r="A56" s="45"/>
      <c r="B56" s="50"/>
      <c r="C56" s="51"/>
      <c r="D56" s="121"/>
      <c r="E56" s="50"/>
      <c r="F56" s="50"/>
      <c r="G56" s="50"/>
      <c r="H56" s="158"/>
      <c r="I56" s="53"/>
      <c r="J56" s="58"/>
      <c r="K56" s="161"/>
      <c r="L56" s="53"/>
      <c r="M56" s="51"/>
      <c r="N56" s="51"/>
    </row>
    <row r="57" spans="1:14" s="40" customFormat="1" ht="35.25" customHeight="1">
      <c r="A57" s="45"/>
      <c r="B57" s="50"/>
      <c r="C57" s="51"/>
      <c r="D57" s="50"/>
      <c r="E57" s="50"/>
      <c r="F57" s="50"/>
      <c r="G57" s="50"/>
      <c r="H57" s="158"/>
      <c r="I57" s="53"/>
      <c r="J57" s="53"/>
      <c r="K57" s="147"/>
      <c r="L57" s="53"/>
      <c r="M57" s="51"/>
      <c r="N57" s="51"/>
    </row>
    <row r="58" spans="1:14" ht="40.5" customHeight="1">
      <c r="A58" s="245" t="s">
        <v>148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</row>
    <row r="59" spans="1:14" s="1" customFormat="1" ht="25.5" customHeight="1">
      <c r="A59" s="239" t="s">
        <v>491</v>
      </c>
      <c r="B59" s="239"/>
      <c r="C59" s="239"/>
      <c r="D59" s="239"/>
      <c r="E59" s="239"/>
      <c r="H59" s="149"/>
      <c r="I59" s="24"/>
      <c r="J59" s="24"/>
      <c r="K59" s="144"/>
      <c r="L59" s="222"/>
      <c r="M59" s="222"/>
      <c r="N59" s="222"/>
    </row>
    <row r="60" spans="1:14" s="2" customFormat="1" ht="22.5" customHeight="1">
      <c r="A60" s="240" t="s">
        <v>0</v>
      </c>
      <c r="B60" s="214" t="s">
        <v>1</v>
      </c>
      <c r="C60" s="214" t="s">
        <v>2</v>
      </c>
      <c r="D60" s="227" t="s">
        <v>3</v>
      </c>
      <c r="E60" s="228"/>
      <c r="F60" s="229"/>
      <c r="G60" s="236" t="s">
        <v>4</v>
      </c>
      <c r="H60" s="238" t="s">
        <v>4</v>
      </c>
      <c r="I60" s="205" t="s">
        <v>5</v>
      </c>
      <c r="J60" s="205" t="s">
        <v>6</v>
      </c>
      <c r="K60" s="232" t="s">
        <v>6</v>
      </c>
      <c r="L60" s="205" t="s">
        <v>7</v>
      </c>
      <c r="M60" s="217" t="s">
        <v>8</v>
      </c>
      <c r="N60" s="217" t="s">
        <v>9</v>
      </c>
    </row>
    <row r="61" spans="1:14" s="2" customFormat="1" ht="27" customHeight="1">
      <c r="A61" s="241"/>
      <c r="B61" s="226"/>
      <c r="C61" s="226"/>
      <c r="D61" s="10" t="s">
        <v>10</v>
      </c>
      <c r="E61" s="10" t="s">
        <v>11</v>
      </c>
      <c r="F61" s="10" t="s">
        <v>12</v>
      </c>
      <c r="G61" s="230"/>
      <c r="H61" s="244"/>
      <c r="I61" s="206"/>
      <c r="J61" s="206"/>
      <c r="K61" s="233"/>
      <c r="L61" s="206"/>
      <c r="M61" s="234"/>
      <c r="N61" s="234"/>
    </row>
    <row r="62" spans="1:14" s="28" customFormat="1" ht="35.25" customHeight="1">
      <c r="A62" s="31">
        <v>8</v>
      </c>
      <c r="B62" s="64" t="s">
        <v>507</v>
      </c>
      <c r="C62" s="65" t="s">
        <v>506</v>
      </c>
      <c r="D62" s="65">
        <v>63.5</v>
      </c>
      <c r="E62" s="65">
        <v>54</v>
      </c>
      <c r="F62" s="65">
        <v>117.5</v>
      </c>
      <c r="G62" s="102">
        <v>29.38</v>
      </c>
      <c r="H62" s="141">
        <f aca="true" t="shared" si="9" ref="H62:H69">F62/4</f>
        <v>29.375</v>
      </c>
      <c r="I62" s="21">
        <v>90.07</v>
      </c>
      <c r="J62" s="21">
        <v>45.04</v>
      </c>
      <c r="K62" s="141">
        <f aca="true" t="shared" si="10" ref="K62:K69">I62/2</f>
        <v>45.035</v>
      </c>
      <c r="L62" s="21">
        <f aca="true" t="shared" si="11" ref="L62:L69">G62+J62</f>
        <v>74.42</v>
      </c>
      <c r="M62" s="32">
        <v>1</v>
      </c>
      <c r="N62" s="32"/>
    </row>
    <row r="63" spans="1:14" s="28" customFormat="1" ht="35.25" customHeight="1">
      <c r="A63" s="31">
        <v>2</v>
      </c>
      <c r="B63" s="64" t="s">
        <v>505</v>
      </c>
      <c r="C63" s="65" t="s">
        <v>504</v>
      </c>
      <c r="D63" s="65">
        <v>52</v>
      </c>
      <c r="E63" s="65">
        <v>59.5</v>
      </c>
      <c r="F63" s="65">
        <v>111.5</v>
      </c>
      <c r="G63" s="102">
        <v>27.88</v>
      </c>
      <c r="H63" s="141">
        <f t="shared" si="9"/>
        <v>27.875</v>
      </c>
      <c r="I63" s="21">
        <v>86</v>
      </c>
      <c r="J63" s="21">
        <v>43</v>
      </c>
      <c r="K63" s="141">
        <f t="shared" si="10"/>
        <v>43</v>
      </c>
      <c r="L63" s="21">
        <f t="shared" si="11"/>
        <v>70.88</v>
      </c>
      <c r="M63" s="32">
        <v>2</v>
      </c>
      <c r="N63" s="32"/>
    </row>
    <row r="64" spans="1:240" s="81" customFormat="1" ht="35.25" customHeight="1">
      <c r="A64" s="31">
        <v>7</v>
      </c>
      <c r="B64" s="64" t="s">
        <v>503</v>
      </c>
      <c r="C64" s="65" t="s">
        <v>502</v>
      </c>
      <c r="D64" s="65">
        <v>58</v>
      </c>
      <c r="E64" s="65">
        <v>45</v>
      </c>
      <c r="F64" s="65">
        <v>103</v>
      </c>
      <c r="G64" s="102">
        <v>25.75</v>
      </c>
      <c r="H64" s="141">
        <f t="shared" si="9"/>
        <v>25.75</v>
      </c>
      <c r="I64" s="21">
        <v>90.17</v>
      </c>
      <c r="J64" s="21">
        <v>45.09</v>
      </c>
      <c r="K64" s="141">
        <f t="shared" si="10"/>
        <v>45.085</v>
      </c>
      <c r="L64" s="21">
        <f t="shared" si="11"/>
        <v>70.84</v>
      </c>
      <c r="M64" s="32">
        <v>3</v>
      </c>
      <c r="N64" s="5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79"/>
      <c r="GE64" s="79"/>
      <c r="GF64" s="79"/>
      <c r="GG64" s="79"/>
      <c r="GH64" s="79"/>
      <c r="GI64" s="79"/>
      <c r="GJ64" s="79"/>
      <c r="GK64" s="79"/>
      <c r="GL64" s="79"/>
      <c r="GM64" s="79"/>
      <c r="GN64" s="79"/>
      <c r="GO64" s="79"/>
      <c r="GP64" s="79"/>
      <c r="GQ64" s="79"/>
      <c r="GR64" s="79"/>
      <c r="GS64" s="79"/>
      <c r="GT64" s="79"/>
      <c r="GU64" s="79"/>
      <c r="GV64" s="79"/>
      <c r="GW64" s="79"/>
      <c r="GX64" s="79"/>
      <c r="GY64" s="79"/>
      <c r="GZ64" s="79"/>
      <c r="HA64" s="79"/>
      <c r="HB64" s="79"/>
      <c r="HC64" s="79"/>
      <c r="HD64" s="79"/>
      <c r="HE64" s="79"/>
      <c r="HF64" s="79"/>
      <c r="HG64" s="79"/>
      <c r="HH64" s="79"/>
      <c r="HI64" s="79"/>
      <c r="HJ64" s="79"/>
      <c r="HK64" s="79"/>
      <c r="HL64" s="79"/>
      <c r="HM64" s="79"/>
      <c r="HN64" s="79"/>
      <c r="HO64" s="79"/>
      <c r="HP64" s="79"/>
      <c r="HQ64" s="79"/>
      <c r="HR64" s="79"/>
      <c r="HS64" s="79"/>
      <c r="HT64" s="79"/>
      <c r="HU64" s="79"/>
      <c r="HV64" s="79"/>
      <c r="HW64" s="79"/>
      <c r="HX64" s="79"/>
      <c r="HY64" s="79"/>
      <c r="HZ64" s="79"/>
      <c r="IA64" s="79"/>
      <c r="IB64" s="79"/>
      <c r="IC64" s="79"/>
      <c r="ID64" s="79"/>
      <c r="IE64" s="79"/>
      <c r="IF64" s="79"/>
    </row>
    <row r="65" spans="1:240" s="28" customFormat="1" ht="35.25" customHeight="1">
      <c r="A65" s="45">
        <v>3</v>
      </c>
      <c r="B65" s="64" t="s">
        <v>495</v>
      </c>
      <c r="C65" s="65" t="s">
        <v>494</v>
      </c>
      <c r="D65" s="65">
        <v>43.5</v>
      </c>
      <c r="E65" s="65">
        <v>45</v>
      </c>
      <c r="F65" s="65">
        <v>88.5</v>
      </c>
      <c r="G65" s="102">
        <v>22.13</v>
      </c>
      <c r="H65" s="141">
        <f t="shared" si="9"/>
        <v>22.125</v>
      </c>
      <c r="I65" s="21">
        <v>93</v>
      </c>
      <c r="J65" s="21">
        <v>46.5</v>
      </c>
      <c r="K65" s="141">
        <f t="shared" si="10"/>
        <v>46.5</v>
      </c>
      <c r="L65" s="21">
        <f t="shared" si="11"/>
        <v>68.63</v>
      </c>
      <c r="M65" s="32">
        <v>4</v>
      </c>
      <c r="N65" s="51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</row>
    <row r="66" spans="1:14" s="82" customFormat="1" ht="35.25" customHeight="1">
      <c r="A66" s="45">
        <v>5</v>
      </c>
      <c r="B66" s="64" t="s">
        <v>497</v>
      </c>
      <c r="C66" s="65" t="s">
        <v>496</v>
      </c>
      <c r="D66" s="65">
        <v>39</v>
      </c>
      <c r="E66" s="65">
        <v>52</v>
      </c>
      <c r="F66" s="65">
        <v>91</v>
      </c>
      <c r="G66" s="102">
        <v>22.75</v>
      </c>
      <c r="H66" s="141">
        <f t="shared" si="9"/>
        <v>22.75</v>
      </c>
      <c r="I66" s="21">
        <v>89.83</v>
      </c>
      <c r="J66" s="21">
        <v>44.92</v>
      </c>
      <c r="K66" s="141">
        <f t="shared" si="10"/>
        <v>44.915</v>
      </c>
      <c r="L66" s="21">
        <f t="shared" si="11"/>
        <v>67.67</v>
      </c>
      <c r="M66" s="32">
        <v>5</v>
      </c>
      <c r="N66" s="51"/>
    </row>
    <row r="67" spans="1:14" s="82" customFormat="1" ht="35.25" customHeight="1">
      <c r="A67" s="31">
        <v>4</v>
      </c>
      <c r="B67" s="64" t="s">
        <v>501</v>
      </c>
      <c r="C67" s="65" t="s">
        <v>500</v>
      </c>
      <c r="D67" s="65">
        <v>42</v>
      </c>
      <c r="E67" s="65">
        <v>54</v>
      </c>
      <c r="F67" s="65">
        <v>96</v>
      </c>
      <c r="G67" s="102">
        <v>24</v>
      </c>
      <c r="H67" s="141">
        <f t="shared" si="9"/>
        <v>24</v>
      </c>
      <c r="I67" s="21">
        <v>87.27</v>
      </c>
      <c r="J67" s="21">
        <v>43.64</v>
      </c>
      <c r="K67" s="141">
        <f t="shared" si="10"/>
        <v>43.635</v>
      </c>
      <c r="L67" s="21">
        <f t="shared" si="11"/>
        <v>67.64</v>
      </c>
      <c r="M67" s="32">
        <v>6</v>
      </c>
      <c r="N67" s="32"/>
    </row>
    <row r="68" spans="1:14" s="82" customFormat="1" ht="35.25" customHeight="1">
      <c r="A68" s="45">
        <v>1</v>
      </c>
      <c r="B68" s="64" t="s">
        <v>499</v>
      </c>
      <c r="C68" s="65" t="s">
        <v>498</v>
      </c>
      <c r="D68" s="65">
        <v>44.5</v>
      </c>
      <c r="E68" s="65">
        <v>48.5</v>
      </c>
      <c r="F68" s="65">
        <v>93</v>
      </c>
      <c r="G68" s="102">
        <v>23.25</v>
      </c>
      <c r="H68" s="141">
        <f t="shared" si="9"/>
        <v>23.25</v>
      </c>
      <c r="I68" s="21">
        <v>83</v>
      </c>
      <c r="J68" s="21">
        <v>41.5</v>
      </c>
      <c r="K68" s="141">
        <f t="shared" si="10"/>
        <v>41.5</v>
      </c>
      <c r="L68" s="21">
        <f t="shared" si="11"/>
        <v>64.75</v>
      </c>
      <c r="M68" s="32">
        <v>7</v>
      </c>
      <c r="N68" s="51"/>
    </row>
    <row r="69" spans="1:14" s="82" customFormat="1" ht="35.25" customHeight="1">
      <c r="A69" s="45">
        <v>6</v>
      </c>
      <c r="B69" s="85" t="s">
        <v>493</v>
      </c>
      <c r="C69" s="86" t="s">
        <v>492</v>
      </c>
      <c r="D69" s="86">
        <v>26.5</v>
      </c>
      <c r="E69" s="86">
        <v>27.5</v>
      </c>
      <c r="F69" s="86">
        <v>54</v>
      </c>
      <c r="G69" s="102">
        <v>13.5</v>
      </c>
      <c r="H69" s="141">
        <f t="shared" si="9"/>
        <v>13.5</v>
      </c>
      <c r="I69" s="21">
        <v>84</v>
      </c>
      <c r="J69" s="21">
        <v>42</v>
      </c>
      <c r="K69" s="141">
        <f t="shared" si="10"/>
        <v>42</v>
      </c>
      <c r="L69" s="21">
        <f t="shared" si="11"/>
        <v>55.5</v>
      </c>
      <c r="M69" s="32">
        <v>8</v>
      </c>
      <c r="N69" s="51"/>
    </row>
    <row r="70" spans="1:14" s="40" customFormat="1" ht="35.25" customHeight="1">
      <c r="A70" s="45"/>
      <c r="B70" s="46"/>
      <c r="C70" s="47"/>
      <c r="D70" s="47"/>
      <c r="E70" s="47"/>
      <c r="F70" s="47"/>
      <c r="G70" s="47"/>
      <c r="H70" s="150"/>
      <c r="I70" s="53"/>
      <c r="J70" s="53"/>
      <c r="K70" s="147"/>
      <c r="L70" s="33"/>
      <c r="M70" s="51"/>
      <c r="N70" s="51"/>
    </row>
    <row r="71" spans="1:14" s="40" customFormat="1" ht="35.25" customHeight="1">
      <c r="A71" s="45"/>
      <c r="B71" s="46"/>
      <c r="C71" s="47"/>
      <c r="D71" s="119"/>
      <c r="E71" s="47"/>
      <c r="F71" s="47"/>
      <c r="G71" s="47"/>
      <c r="H71" s="150"/>
      <c r="I71" s="53"/>
      <c r="J71" s="53"/>
      <c r="K71" s="147"/>
      <c r="L71" s="33"/>
      <c r="M71" s="51"/>
      <c r="N71" s="51"/>
    </row>
    <row r="72" spans="1:14" s="40" customFormat="1" ht="35.25" customHeight="1">
      <c r="A72" s="44"/>
      <c r="B72" s="60"/>
      <c r="C72" s="61"/>
      <c r="D72" s="120"/>
      <c r="E72" s="47"/>
      <c r="F72" s="47"/>
      <c r="G72" s="47"/>
      <c r="H72" s="150"/>
      <c r="I72" s="53"/>
      <c r="J72" s="53"/>
      <c r="K72" s="161"/>
      <c r="L72" s="56"/>
      <c r="M72" s="57"/>
      <c r="N72" s="57"/>
    </row>
    <row r="73" spans="1:14" s="40" customFormat="1" ht="35.25" customHeight="1">
      <c r="A73" s="45"/>
      <c r="B73" s="46"/>
      <c r="C73" s="47"/>
      <c r="D73" s="120"/>
      <c r="E73" s="47"/>
      <c r="F73" s="47"/>
      <c r="G73" s="47"/>
      <c r="H73" s="150"/>
      <c r="I73" s="53"/>
      <c r="J73" s="53"/>
      <c r="K73" s="147"/>
      <c r="L73" s="35"/>
      <c r="M73" s="51"/>
      <c r="N73" s="51"/>
    </row>
    <row r="74" spans="1:14" s="40" customFormat="1" ht="35.25" customHeight="1">
      <c r="A74" s="45"/>
      <c r="B74" s="50"/>
      <c r="C74" s="51"/>
      <c r="D74" s="121"/>
      <c r="E74" s="50"/>
      <c r="F74" s="50"/>
      <c r="G74" s="50"/>
      <c r="H74" s="157"/>
      <c r="I74" s="53"/>
      <c r="J74" s="53"/>
      <c r="K74" s="147"/>
      <c r="L74" s="53"/>
      <c r="M74" s="51"/>
      <c r="N74" s="51"/>
    </row>
    <row r="75" spans="1:14" s="40" customFormat="1" ht="35.25" customHeight="1">
      <c r="A75" s="45"/>
      <c r="B75" s="50"/>
      <c r="C75" s="51"/>
      <c r="D75" s="121"/>
      <c r="E75" s="50"/>
      <c r="F75" s="50"/>
      <c r="G75" s="50"/>
      <c r="H75" s="158"/>
      <c r="I75" s="53"/>
      <c r="J75" s="53"/>
      <c r="K75" s="161"/>
      <c r="L75" s="53"/>
      <c r="M75" s="51"/>
      <c r="N75" s="51"/>
    </row>
    <row r="76" spans="1:14" s="40" customFormat="1" ht="35.25" customHeight="1">
      <c r="A76" s="45"/>
      <c r="B76" s="50"/>
      <c r="C76" s="51"/>
      <c r="D76" s="50"/>
      <c r="E76" s="50"/>
      <c r="F76" s="50"/>
      <c r="G76" s="50"/>
      <c r="H76" s="158"/>
      <c r="I76" s="53"/>
      <c r="J76" s="53"/>
      <c r="K76" s="147"/>
      <c r="L76" s="53"/>
      <c r="M76" s="51"/>
      <c r="N76" s="51"/>
    </row>
    <row r="77" spans="1:14" ht="40.5" customHeight="1">
      <c r="A77" s="245" t="s">
        <v>148</v>
      </c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</row>
    <row r="78" spans="1:14" s="1" customFormat="1" ht="25.5" customHeight="1">
      <c r="A78" s="239" t="s">
        <v>519</v>
      </c>
      <c r="B78" s="239"/>
      <c r="C78" s="239"/>
      <c r="D78" s="239"/>
      <c r="E78" s="239"/>
      <c r="H78" s="149"/>
      <c r="I78" s="24"/>
      <c r="J78" s="24"/>
      <c r="K78" s="144"/>
      <c r="L78" s="222"/>
      <c r="M78" s="222"/>
      <c r="N78" s="222"/>
    </row>
    <row r="79" spans="1:14" s="2" customFormat="1" ht="22.5" customHeight="1">
      <c r="A79" s="240" t="s">
        <v>0</v>
      </c>
      <c r="B79" s="214" t="s">
        <v>1</v>
      </c>
      <c r="C79" s="214" t="s">
        <v>2</v>
      </c>
      <c r="D79" s="227" t="s">
        <v>3</v>
      </c>
      <c r="E79" s="228"/>
      <c r="F79" s="229"/>
      <c r="G79" s="236" t="s">
        <v>4</v>
      </c>
      <c r="H79" s="238" t="s">
        <v>4</v>
      </c>
      <c r="I79" s="205" t="s">
        <v>5</v>
      </c>
      <c r="J79" s="236" t="s">
        <v>4</v>
      </c>
      <c r="K79" s="232" t="s">
        <v>6</v>
      </c>
      <c r="L79" s="205" t="s">
        <v>7</v>
      </c>
      <c r="M79" s="217" t="s">
        <v>8</v>
      </c>
      <c r="N79" s="217" t="s">
        <v>9</v>
      </c>
    </row>
    <row r="80" spans="1:14" s="2" customFormat="1" ht="27" customHeight="1">
      <c r="A80" s="241"/>
      <c r="B80" s="226"/>
      <c r="C80" s="226"/>
      <c r="D80" s="10" t="s">
        <v>10</v>
      </c>
      <c r="E80" s="10" t="s">
        <v>11</v>
      </c>
      <c r="F80" s="10" t="s">
        <v>12</v>
      </c>
      <c r="G80" s="230"/>
      <c r="H80" s="244"/>
      <c r="I80" s="206"/>
      <c r="J80" s="230"/>
      <c r="K80" s="233"/>
      <c r="L80" s="206"/>
      <c r="M80" s="234"/>
      <c r="N80" s="234"/>
    </row>
    <row r="81" spans="1:14" s="28" customFormat="1" ht="35.25" customHeight="1">
      <c r="A81" s="31">
        <v>2</v>
      </c>
      <c r="B81" s="64" t="s">
        <v>518</v>
      </c>
      <c r="C81" s="65" t="s">
        <v>26</v>
      </c>
      <c r="D81" s="65">
        <v>55</v>
      </c>
      <c r="E81" s="65">
        <v>53</v>
      </c>
      <c r="F81" s="65">
        <v>108</v>
      </c>
      <c r="G81" s="102">
        <v>27</v>
      </c>
      <c r="H81" s="141">
        <f>F81/4</f>
        <v>27</v>
      </c>
      <c r="I81" s="21">
        <v>91.67</v>
      </c>
      <c r="J81" s="21">
        <v>45.84</v>
      </c>
      <c r="K81" s="141">
        <f>I81/2</f>
        <v>45.835</v>
      </c>
      <c r="L81" s="21">
        <f>G81+J81</f>
        <v>72.84</v>
      </c>
      <c r="M81" s="32">
        <v>1</v>
      </c>
      <c r="N81" s="32"/>
    </row>
    <row r="82" spans="1:240" s="28" customFormat="1" ht="35.25" customHeight="1">
      <c r="A82" s="31">
        <v>3</v>
      </c>
      <c r="B82" s="64" t="s">
        <v>515</v>
      </c>
      <c r="C82" s="65" t="s">
        <v>514</v>
      </c>
      <c r="D82" s="65">
        <v>47</v>
      </c>
      <c r="E82" s="65">
        <v>53.5</v>
      </c>
      <c r="F82" s="65">
        <v>100.5</v>
      </c>
      <c r="G82" s="102">
        <v>25.13</v>
      </c>
      <c r="H82" s="141">
        <f>F82/4</f>
        <v>25.125</v>
      </c>
      <c r="I82" s="21">
        <v>92.5</v>
      </c>
      <c r="J82" s="21">
        <v>46.25</v>
      </c>
      <c r="K82" s="141">
        <f>I82/2</f>
        <v>46.25</v>
      </c>
      <c r="L82" s="21">
        <f>G82+J82</f>
        <v>71.38</v>
      </c>
      <c r="M82" s="59">
        <v>2</v>
      </c>
      <c r="N82" s="5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  <c r="GA82" s="79"/>
      <c r="GB82" s="79"/>
      <c r="GC82" s="79"/>
      <c r="GD82" s="79"/>
      <c r="GE82" s="79"/>
      <c r="GF82" s="79"/>
      <c r="GG82" s="79"/>
      <c r="GH82" s="79"/>
      <c r="GI82" s="79"/>
      <c r="GJ82" s="79"/>
      <c r="GK82" s="79"/>
      <c r="GL82" s="79"/>
      <c r="GM82" s="79"/>
      <c r="GN82" s="79"/>
      <c r="GO82" s="79"/>
      <c r="GP82" s="79"/>
      <c r="GQ82" s="79"/>
      <c r="GR82" s="79"/>
      <c r="GS82" s="79"/>
      <c r="GT82" s="79"/>
      <c r="GU82" s="79"/>
      <c r="GV82" s="79"/>
      <c r="GW82" s="79"/>
      <c r="GX82" s="79"/>
      <c r="GY82" s="79"/>
      <c r="GZ82" s="79"/>
      <c r="HA82" s="79"/>
      <c r="HB82" s="79"/>
      <c r="HC82" s="79"/>
      <c r="HD82" s="79"/>
      <c r="HE82" s="79"/>
      <c r="HF82" s="79"/>
      <c r="HG82" s="79"/>
      <c r="HH82" s="79"/>
      <c r="HI82" s="79"/>
      <c r="HJ82" s="79"/>
      <c r="HK82" s="79"/>
      <c r="HL82" s="79"/>
      <c r="HM82" s="79"/>
      <c r="HN82" s="79"/>
      <c r="HO82" s="79"/>
      <c r="HP82" s="79"/>
      <c r="HQ82" s="79"/>
      <c r="HR82" s="79"/>
      <c r="HS82" s="79"/>
      <c r="HT82" s="79"/>
      <c r="HU82" s="79"/>
      <c r="HV82" s="79"/>
      <c r="HW82" s="79"/>
      <c r="HX82" s="79"/>
      <c r="HY82" s="79"/>
      <c r="HZ82" s="79"/>
      <c r="IA82" s="79"/>
      <c r="IB82" s="79"/>
      <c r="IC82" s="79"/>
      <c r="ID82" s="79"/>
      <c r="IE82" s="79"/>
      <c r="IF82" s="79"/>
    </row>
    <row r="83" spans="1:240" s="81" customFormat="1" ht="35.25" customHeight="1">
      <c r="A83" s="31">
        <v>1</v>
      </c>
      <c r="B83" s="64" t="s">
        <v>517</v>
      </c>
      <c r="C83" s="65" t="s">
        <v>516</v>
      </c>
      <c r="D83" s="65">
        <v>55.5</v>
      </c>
      <c r="E83" s="65">
        <v>50.5</v>
      </c>
      <c r="F83" s="65">
        <v>106</v>
      </c>
      <c r="G83" s="102">
        <v>26.5</v>
      </c>
      <c r="H83" s="141">
        <f>F83/4</f>
        <v>26.5</v>
      </c>
      <c r="I83" s="21">
        <v>88.67</v>
      </c>
      <c r="J83" s="21">
        <v>44.34</v>
      </c>
      <c r="K83" s="141">
        <f>I83/2</f>
        <v>44.335</v>
      </c>
      <c r="L83" s="21">
        <f>G83+J83</f>
        <v>70.84</v>
      </c>
      <c r="M83" s="32">
        <v>3</v>
      </c>
      <c r="N83" s="32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</row>
    <row r="84" spans="1:240" s="28" customFormat="1" ht="35.25" customHeight="1">
      <c r="A84" s="45">
        <v>4</v>
      </c>
      <c r="B84" s="64" t="s">
        <v>511</v>
      </c>
      <c r="C84" s="65" t="s">
        <v>510</v>
      </c>
      <c r="D84" s="65">
        <v>42.5</v>
      </c>
      <c r="E84" s="65">
        <v>41.5</v>
      </c>
      <c r="F84" s="65">
        <v>84</v>
      </c>
      <c r="G84" s="102">
        <v>21</v>
      </c>
      <c r="H84" s="141">
        <f>F84/4</f>
        <v>21</v>
      </c>
      <c r="I84" s="21">
        <v>89</v>
      </c>
      <c r="J84" s="21">
        <v>44.5</v>
      </c>
      <c r="K84" s="141">
        <f>I84/2</f>
        <v>44.5</v>
      </c>
      <c r="L84" s="21">
        <f>G84+J84</f>
        <v>65.5</v>
      </c>
      <c r="M84" s="59">
        <v>4</v>
      </c>
      <c r="N84" s="51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K84" s="82"/>
      <c r="FL84" s="82"/>
      <c r="FM84" s="82"/>
      <c r="FN84" s="82"/>
      <c r="FO84" s="82"/>
      <c r="FP84" s="82"/>
      <c r="FQ84" s="82"/>
      <c r="FR84" s="82"/>
      <c r="FS84" s="82"/>
      <c r="FT84" s="82"/>
      <c r="FU84" s="82"/>
      <c r="FV84" s="82"/>
      <c r="FW84" s="82"/>
      <c r="FX84" s="82"/>
      <c r="FY84" s="82"/>
      <c r="FZ84" s="82"/>
      <c r="GA84" s="82"/>
      <c r="GB84" s="82"/>
      <c r="GC84" s="82"/>
      <c r="GD84" s="82"/>
      <c r="GE84" s="82"/>
      <c r="GF84" s="82"/>
      <c r="GG84" s="82"/>
      <c r="GH84" s="82"/>
      <c r="GI84" s="82"/>
      <c r="GJ84" s="82"/>
      <c r="GK84" s="82"/>
      <c r="GL84" s="82"/>
      <c r="GM84" s="82"/>
      <c r="GN84" s="82"/>
      <c r="GO84" s="82"/>
      <c r="GP84" s="82"/>
      <c r="GQ84" s="82"/>
      <c r="GR84" s="82"/>
      <c r="GS84" s="82"/>
      <c r="GT84" s="82"/>
      <c r="GU84" s="82"/>
      <c r="GV84" s="82"/>
      <c r="GW84" s="82"/>
      <c r="GX84" s="82"/>
      <c r="GY84" s="82"/>
      <c r="GZ84" s="82"/>
      <c r="HA84" s="82"/>
      <c r="HB84" s="82"/>
      <c r="HC84" s="82"/>
      <c r="HD84" s="82"/>
      <c r="HE84" s="82"/>
      <c r="HF84" s="82"/>
      <c r="HG84" s="82"/>
      <c r="HH84" s="82"/>
      <c r="HI84" s="82"/>
      <c r="HJ84" s="82"/>
      <c r="HK84" s="82"/>
      <c r="HL84" s="82"/>
      <c r="HM84" s="82"/>
      <c r="HN84" s="82"/>
      <c r="HO84" s="82"/>
      <c r="HP84" s="82"/>
      <c r="HQ84" s="82"/>
      <c r="HR84" s="82"/>
      <c r="HS84" s="82"/>
      <c r="HT84" s="82"/>
      <c r="HU84" s="82"/>
      <c r="HV84" s="82"/>
      <c r="HW84" s="82"/>
      <c r="HX84" s="82"/>
      <c r="HY84" s="82"/>
      <c r="HZ84" s="82"/>
      <c r="IA84" s="82"/>
      <c r="IB84" s="82"/>
      <c r="IC84" s="82"/>
      <c r="ID84" s="82"/>
      <c r="IE84" s="82"/>
      <c r="IF84" s="82"/>
    </row>
    <row r="85" spans="1:14" s="82" customFormat="1" ht="35.25" customHeight="1">
      <c r="A85" s="31">
        <v>5</v>
      </c>
      <c r="B85" s="64" t="s">
        <v>513</v>
      </c>
      <c r="C85" s="65" t="s">
        <v>512</v>
      </c>
      <c r="D85" s="65">
        <v>47</v>
      </c>
      <c r="E85" s="65">
        <v>44.5</v>
      </c>
      <c r="F85" s="65">
        <v>91.5</v>
      </c>
      <c r="G85" s="102">
        <v>22.88</v>
      </c>
      <c r="H85" s="141">
        <f>F85/4</f>
        <v>22.875</v>
      </c>
      <c r="I85" s="21">
        <v>84</v>
      </c>
      <c r="J85" s="21">
        <v>42</v>
      </c>
      <c r="K85" s="141">
        <f>I85/2</f>
        <v>42</v>
      </c>
      <c r="L85" s="21">
        <f>G85+J85</f>
        <v>64.88</v>
      </c>
      <c r="M85" s="32">
        <v>5</v>
      </c>
      <c r="N85" s="32"/>
    </row>
    <row r="86" spans="1:14" s="82" customFormat="1" ht="35.25" customHeight="1">
      <c r="A86" s="45">
        <v>6</v>
      </c>
      <c r="B86" s="64" t="s">
        <v>509</v>
      </c>
      <c r="C86" s="65" t="s">
        <v>508</v>
      </c>
      <c r="D86" s="65">
        <v>35</v>
      </c>
      <c r="E86" s="65">
        <v>47</v>
      </c>
      <c r="F86" s="65">
        <v>82</v>
      </c>
      <c r="G86" s="102"/>
      <c r="H86" s="141"/>
      <c r="I86" s="21"/>
      <c r="J86" s="21"/>
      <c r="K86" s="141"/>
      <c r="L86" s="172" t="s">
        <v>872</v>
      </c>
      <c r="M86" s="32"/>
      <c r="N86" s="51"/>
    </row>
    <row r="87" spans="1:14" s="82" customFormat="1" ht="35.25" customHeight="1">
      <c r="A87" s="45"/>
      <c r="B87" s="64"/>
      <c r="C87" s="65"/>
      <c r="D87" s="65"/>
      <c r="E87" s="65"/>
      <c r="F87" s="65"/>
      <c r="G87" s="65"/>
      <c r="H87" s="150"/>
      <c r="I87" s="33"/>
      <c r="J87" s="33"/>
      <c r="K87" s="148"/>
      <c r="L87" s="33"/>
      <c r="M87" s="32"/>
      <c r="N87" s="51"/>
    </row>
    <row r="88" spans="1:14" s="82" customFormat="1" ht="35.25" customHeight="1">
      <c r="A88" s="45"/>
      <c r="B88" s="85"/>
      <c r="C88" s="86"/>
      <c r="D88" s="86"/>
      <c r="E88" s="86"/>
      <c r="F88" s="86"/>
      <c r="G88" s="86"/>
      <c r="H88" s="150"/>
      <c r="I88" s="33"/>
      <c r="J88" s="33"/>
      <c r="K88" s="148"/>
      <c r="L88" s="33"/>
      <c r="M88" s="32"/>
      <c r="N88" s="51"/>
    </row>
    <row r="89" spans="1:14" s="40" customFormat="1" ht="35.25" customHeight="1">
      <c r="A89" s="45"/>
      <c r="B89" s="46"/>
      <c r="C89" s="47"/>
      <c r="D89" s="119"/>
      <c r="E89" s="47"/>
      <c r="F89" s="47"/>
      <c r="G89" s="47"/>
      <c r="H89" s="150"/>
      <c r="I89" s="53"/>
      <c r="J89" s="53"/>
      <c r="K89" s="147"/>
      <c r="L89" s="33"/>
      <c r="M89" s="51"/>
      <c r="N89" s="51"/>
    </row>
    <row r="90" spans="1:14" s="40" customFormat="1" ht="35.25" customHeight="1">
      <c r="A90" s="45"/>
      <c r="B90" s="46"/>
      <c r="C90" s="47"/>
      <c r="D90" s="119"/>
      <c r="E90" s="47"/>
      <c r="F90" s="47"/>
      <c r="G90" s="47"/>
      <c r="H90" s="150"/>
      <c r="I90" s="53"/>
      <c r="J90" s="53"/>
      <c r="K90" s="147"/>
      <c r="L90" s="33"/>
      <c r="M90" s="51"/>
      <c r="N90" s="51"/>
    </row>
    <row r="91" spans="1:14" s="40" customFormat="1" ht="35.25" customHeight="1">
      <c r="A91" s="44"/>
      <c r="B91" s="60"/>
      <c r="C91" s="61"/>
      <c r="D91" s="120"/>
      <c r="E91" s="47"/>
      <c r="F91" s="47"/>
      <c r="G91" s="47"/>
      <c r="H91" s="150"/>
      <c r="I91" s="53"/>
      <c r="J91" s="53"/>
      <c r="K91" s="147"/>
      <c r="L91" s="33"/>
      <c r="M91" s="57"/>
      <c r="N91" s="57"/>
    </row>
    <row r="92" spans="1:14" s="40" customFormat="1" ht="35.25" customHeight="1">
      <c r="A92" s="45"/>
      <c r="B92" s="46"/>
      <c r="C92" s="47"/>
      <c r="D92" s="120"/>
      <c r="E92" s="47"/>
      <c r="F92" s="47"/>
      <c r="G92" s="47"/>
      <c r="H92" s="150"/>
      <c r="I92" s="53"/>
      <c r="J92" s="53"/>
      <c r="K92" s="147"/>
      <c r="L92" s="33"/>
      <c r="M92" s="51"/>
      <c r="N92" s="51"/>
    </row>
    <row r="93" spans="1:14" s="40" customFormat="1" ht="35.25" customHeight="1">
      <c r="A93" s="45"/>
      <c r="B93" s="50"/>
      <c r="C93" s="51"/>
      <c r="D93" s="121"/>
      <c r="E93" s="50"/>
      <c r="F93" s="50"/>
      <c r="G93" s="50"/>
      <c r="H93" s="157"/>
      <c r="I93" s="53"/>
      <c r="J93" s="53"/>
      <c r="K93" s="147"/>
      <c r="L93" s="53"/>
      <c r="M93" s="51"/>
      <c r="N93" s="51"/>
    </row>
    <row r="94" spans="1:14" s="40" customFormat="1" ht="35.25" customHeight="1">
      <c r="A94" s="45"/>
      <c r="B94" s="50"/>
      <c r="C94" s="51"/>
      <c r="D94" s="50"/>
      <c r="E94" s="50"/>
      <c r="F94" s="50"/>
      <c r="G94" s="50"/>
      <c r="H94" s="158"/>
      <c r="I94" s="58"/>
      <c r="J94" s="58"/>
      <c r="K94" s="161"/>
      <c r="L94" s="53"/>
      <c r="M94" s="51"/>
      <c r="N94" s="51"/>
    </row>
    <row r="95" spans="1:14" s="40" customFormat="1" ht="35.25" customHeight="1">
      <c r="A95" s="45"/>
      <c r="B95" s="50"/>
      <c r="C95" s="51"/>
      <c r="D95" s="50"/>
      <c r="E95" s="50"/>
      <c r="F95" s="50"/>
      <c r="G95" s="50"/>
      <c r="H95" s="158"/>
      <c r="I95" s="53"/>
      <c r="J95" s="53"/>
      <c r="K95" s="147"/>
      <c r="L95" s="53"/>
      <c r="M95" s="51"/>
      <c r="N95" s="51"/>
    </row>
    <row r="96" spans="1:14" ht="35.25" customHeight="1">
      <c r="A96" s="245" t="s">
        <v>148</v>
      </c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</row>
    <row r="97" spans="1:14" s="1" customFormat="1" ht="35.25" customHeight="1">
      <c r="A97" s="239" t="s">
        <v>520</v>
      </c>
      <c r="B97" s="239"/>
      <c r="C97" s="239"/>
      <c r="D97" s="239"/>
      <c r="E97" s="239"/>
      <c r="H97" s="149"/>
      <c r="I97" s="24"/>
      <c r="J97" s="24"/>
      <c r="K97" s="144"/>
      <c r="L97" s="222"/>
      <c r="M97" s="222"/>
      <c r="N97" s="222"/>
    </row>
    <row r="98" spans="1:14" s="2" customFormat="1" ht="35.25" customHeight="1">
      <c r="A98" s="240" t="s">
        <v>0</v>
      </c>
      <c r="B98" s="214" t="s">
        <v>1</v>
      </c>
      <c r="C98" s="214" t="s">
        <v>2</v>
      </c>
      <c r="D98" s="227" t="s">
        <v>3</v>
      </c>
      <c r="E98" s="228"/>
      <c r="F98" s="229"/>
      <c r="G98" s="236" t="s">
        <v>4</v>
      </c>
      <c r="H98" s="238" t="s">
        <v>4</v>
      </c>
      <c r="I98" s="205" t="s">
        <v>5</v>
      </c>
      <c r="J98" s="205" t="s">
        <v>6</v>
      </c>
      <c r="K98" s="232" t="s">
        <v>6</v>
      </c>
      <c r="L98" s="205" t="s">
        <v>7</v>
      </c>
      <c r="M98" s="217" t="s">
        <v>8</v>
      </c>
      <c r="N98" s="217" t="s">
        <v>9</v>
      </c>
    </row>
    <row r="99" spans="1:14" s="2" customFormat="1" ht="35.25" customHeight="1">
      <c r="A99" s="241"/>
      <c r="B99" s="226"/>
      <c r="C99" s="226"/>
      <c r="D99" s="10" t="s">
        <v>10</v>
      </c>
      <c r="E99" s="10" t="s">
        <v>11</v>
      </c>
      <c r="F99" s="10" t="s">
        <v>12</v>
      </c>
      <c r="G99" s="230"/>
      <c r="H99" s="244"/>
      <c r="I99" s="206"/>
      <c r="J99" s="206"/>
      <c r="K99" s="233"/>
      <c r="L99" s="206"/>
      <c r="M99" s="234"/>
      <c r="N99" s="234"/>
    </row>
    <row r="100" spans="1:14" s="28" customFormat="1" ht="35.25" customHeight="1">
      <c r="A100" s="31">
        <v>2</v>
      </c>
      <c r="B100" s="64" t="s">
        <v>525</v>
      </c>
      <c r="C100" s="65" t="s">
        <v>524</v>
      </c>
      <c r="D100" s="65">
        <v>73</v>
      </c>
      <c r="E100" s="65">
        <v>56.5</v>
      </c>
      <c r="F100" s="65">
        <v>129.5</v>
      </c>
      <c r="G100" s="102">
        <v>32.38</v>
      </c>
      <c r="H100" s="141">
        <f>F100/4</f>
        <v>32.375</v>
      </c>
      <c r="I100" s="21">
        <v>89.67</v>
      </c>
      <c r="J100" s="21">
        <v>44.84</v>
      </c>
      <c r="K100" s="141">
        <f>I100/2</f>
        <v>44.835</v>
      </c>
      <c r="L100" s="21">
        <f>G100+J100</f>
        <v>77.22</v>
      </c>
      <c r="M100" s="32">
        <v>1</v>
      </c>
      <c r="N100" s="32"/>
    </row>
    <row r="101" spans="1:240" s="81" customFormat="1" ht="35.25" customHeight="1">
      <c r="A101" s="183">
        <v>1</v>
      </c>
      <c r="B101" s="184" t="s">
        <v>917</v>
      </c>
      <c r="C101" s="124" t="s">
        <v>522</v>
      </c>
      <c r="D101" s="124">
        <v>47</v>
      </c>
      <c r="E101" s="124">
        <v>40.5</v>
      </c>
      <c r="F101" s="124">
        <v>87.5</v>
      </c>
      <c r="G101" s="125">
        <v>21.88</v>
      </c>
      <c r="H101" s="160">
        <f>F101/4</f>
        <v>21.875</v>
      </c>
      <c r="I101" s="126">
        <v>86</v>
      </c>
      <c r="J101" s="126">
        <v>43</v>
      </c>
      <c r="K101" s="160">
        <f>I101/2</f>
        <v>43</v>
      </c>
      <c r="L101" s="126">
        <f>G101+J101</f>
        <v>64.88</v>
      </c>
      <c r="M101" s="185">
        <v>2</v>
      </c>
      <c r="N101" s="185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  <c r="FI101" s="79"/>
      <c r="FJ101" s="79"/>
      <c r="FK101" s="79"/>
      <c r="FL101" s="79"/>
      <c r="FM101" s="79"/>
      <c r="FN101" s="79"/>
      <c r="FO101" s="79"/>
      <c r="FP101" s="79"/>
      <c r="FQ101" s="79"/>
      <c r="FR101" s="79"/>
      <c r="FS101" s="79"/>
      <c r="FT101" s="79"/>
      <c r="FU101" s="79"/>
      <c r="FV101" s="79"/>
      <c r="FW101" s="79"/>
      <c r="FX101" s="79"/>
      <c r="FY101" s="79"/>
      <c r="FZ101" s="79"/>
      <c r="GA101" s="79"/>
      <c r="GB101" s="79"/>
      <c r="GC101" s="79"/>
      <c r="GD101" s="79"/>
      <c r="GE101" s="79"/>
      <c r="GF101" s="79"/>
      <c r="GG101" s="79"/>
      <c r="GH101" s="79"/>
      <c r="GI101" s="79"/>
      <c r="GJ101" s="79"/>
      <c r="GK101" s="79"/>
      <c r="GL101" s="79"/>
      <c r="GM101" s="79"/>
      <c r="GN101" s="79"/>
      <c r="GO101" s="79"/>
      <c r="GP101" s="79"/>
      <c r="GQ101" s="79"/>
      <c r="GR101" s="79"/>
      <c r="GS101" s="79"/>
      <c r="GT101" s="79"/>
      <c r="GU101" s="79"/>
      <c r="GV101" s="79"/>
      <c r="GW101" s="79"/>
      <c r="GX101" s="79"/>
      <c r="GY101" s="79"/>
      <c r="GZ101" s="79"/>
      <c r="HA101" s="79"/>
      <c r="HB101" s="79"/>
      <c r="HC101" s="79"/>
      <c r="HD101" s="79"/>
      <c r="HE101" s="79"/>
      <c r="HF101" s="79"/>
      <c r="HG101" s="79"/>
      <c r="HH101" s="79"/>
      <c r="HI101" s="79"/>
      <c r="HJ101" s="79"/>
      <c r="HK101" s="79"/>
      <c r="HL101" s="79"/>
      <c r="HM101" s="79"/>
      <c r="HN101" s="79"/>
      <c r="HO101" s="79"/>
      <c r="HP101" s="79"/>
      <c r="HQ101" s="79"/>
      <c r="HR101" s="79"/>
      <c r="HS101" s="79"/>
      <c r="HT101" s="79"/>
      <c r="HU101" s="79"/>
      <c r="HV101" s="79"/>
      <c r="HW101" s="79"/>
      <c r="HX101" s="79"/>
      <c r="HY101" s="79"/>
      <c r="HZ101" s="79"/>
      <c r="IA101" s="79"/>
      <c r="IB101" s="79"/>
      <c r="IC101" s="79"/>
      <c r="ID101" s="79"/>
      <c r="IE101" s="79"/>
      <c r="IF101" s="79"/>
    </row>
    <row r="102" spans="1:240" s="28" customFormat="1" ht="35.25" customHeight="1">
      <c r="A102" s="31">
        <v>3</v>
      </c>
      <c r="B102" s="198" t="s">
        <v>918</v>
      </c>
      <c r="C102" s="32" t="s">
        <v>521</v>
      </c>
      <c r="D102" s="32">
        <v>47</v>
      </c>
      <c r="E102" s="32">
        <v>36.5</v>
      </c>
      <c r="F102" s="32">
        <v>83.5</v>
      </c>
      <c r="G102" s="102">
        <v>20.88</v>
      </c>
      <c r="H102" s="141">
        <f>F102/4</f>
        <v>20.875</v>
      </c>
      <c r="I102" s="21">
        <v>86.67</v>
      </c>
      <c r="J102" s="21">
        <v>43.34</v>
      </c>
      <c r="K102" s="141">
        <f>I102/2</f>
        <v>43.335</v>
      </c>
      <c r="L102" s="21">
        <f>G102+J102</f>
        <v>64.22</v>
      </c>
      <c r="M102" s="32">
        <v>3</v>
      </c>
      <c r="N102" s="3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82"/>
      <c r="FJ102" s="82"/>
      <c r="FK102" s="82"/>
      <c r="FL102" s="82"/>
      <c r="FM102" s="82"/>
      <c r="FN102" s="82"/>
      <c r="FO102" s="82"/>
      <c r="FP102" s="82"/>
      <c r="FQ102" s="82"/>
      <c r="FR102" s="82"/>
      <c r="FS102" s="82"/>
      <c r="FT102" s="82"/>
      <c r="FU102" s="82"/>
      <c r="FV102" s="82"/>
      <c r="FW102" s="82"/>
      <c r="FX102" s="82"/>
      <c r="FY102" s="82"/>
      <c r="FZ102" s="82"/>
      <c r="GA102" s="82"/>
      <c r="GB102" s="82"/>
      <c r="GC102" s="82"/>
      <c r="GD102" s="82"/>
      <c r="GE102" s="82"/>
      <c r="GF102" s="82"/>
      <c r="GG102" s="82"/>
      <c r="GH102" s="82"/>
      <c r="GI102" s="82"/>
      <c r="GJ102" s="82"/>
      <c r="GK102" s="82"/>
      <c r="GL102" s="82"/>
      <c r="GM102" s="82"/>
      <c r="GN102" s="82"/>
      <c r="GO102" s="82"/>
      <c r="GP102" s="82"/>
      <c r="GQ102" s="82"/>
      <c r="GR102" s="82"/>
      <c r="GS102" s="82"/>
      <c r="GT102" s="82"/>
      <c r="GU102" s="82"/>
      <c r="GV102" s="82"/>
      <c r="GW102" s="82"/>
      <c r="GX102" s="82"/>
      <c r="GY102" s="82"/>
      <c r="GZ102" s="82"/>
      <c r="HA102" s="82"/>
      <c r="HB102" s="82"/>
      <c r="HC102" s="82"/>
      <c r="HD102" s="82"/>
      <c r="HE102" s="82"/>
      <c r="HF102" s="82"/>
      <c r="HG102" s="82"/>
      <c r="HH102" s="82"/>
      <c r="HI102" s="82"/>
      <c r="HJ102" s="82"/>
      <c r="HK102" s="82"/>
      <c r="HL102" s="82"/>
      <c r="HM102" s="82"/>
      <c r="HN102" s="82"/>
      <c r="HO102" s="82"/>
      <c r="HP102" s="82"/>
      <c r="HQ102" s="82"/>
      <c r="HR102" s="82"/>
      <c r="HS102" s="82"/>
      <c r="HT102" s="82"/>
      <c r="HU102" s="82"/>
      <c r="HV102" s="82"/>
      <c r="HW102" s="82"/>
      <c r="HX102" s="82"/>
      <c r="HY102" s="82"/>
      <c r="HZ102" s="82"/>
      <c r="IA102" s="82"/>
      <c r="IB102" s="82"/>
      <c r="IC102" s="82"/>
      <c r="ID102" s="82"/>
      <c r="IE102" s="82"/>
      <c r="IF102" s="82"/>
    </row>
    <row r="103" spans="1:14" s="82" customFormat="1" ht="35.25" customHeight="1">
      <c r="A103" s="31"/>
      <c r="B103" s="64"/>
      <c r="C103" s="32" t="s">
        <v>523</v>
      </c>
      <c r="D103" s="32">
        <v>57</v>
      </c>
      <c r="E103" s="32">
        <v>51</v>
      </c>
      <c r="F103" s="32">
        <v>108</v>
      </c>
      <c r="G103" s="102"/>
      <c r="H103" s="141"/>
      <c r="I103" s="21"/>
      <c r="J103" s="21"/>
      <c r="K103" s="141"/>
      <c r="L103" s="172" t="s">
        <v>872</v>
      </c>
      <c r="M103" s="32"/>
      <c r="N103" s="32"/>
    </row>
    <row r="104" spans="1:14" s="82" customFormat="1" ht="35.25" customHeight="1">
      <c r="A104" s="31"/>
      <c r="B104" s="64"/>
      <c r="C104" s="32"/>
      <c r="D104" s="32"/>
      <c r="E104" s="32"/>
      <c r="F104" s="32"/>
      <c r="G104" s="102"/>
      <c r="H104" s="141"/>
      <c r="I104" s="21"/>
      <c r="J104" s="21"/>
      <c r="K104" s="141"/>
      <c r="L104" s="21"/>
      <c r="M104" s="32"/>
      <c r="N104" s="32"/>
    </row>
    <row r="105" spans="1:14" s="82" customFormat="1" ht="35.25" customHeight="1">
      <c r="A105" s="45"/>
      <c r="B105" s="64"/>
      <c r="C105" s="65"/>
      <c r="D105" s="65"/>
      <c r="E105" s="65"/>
      <c r="F105" s="65"/>
      <c r="G105" s="65"/>
      <c r="H105" s="150"/>
      <c r="I105" s="33"/>
      <c r="J105" s="33"/>
      <c r="K105" s="148"/>
      <c r="L105" s="33"/>
      <c r="M105" s="32"/>
      <c r="N105" s="51"/>
    </row>
    <row r="106" spans="1:14" s="82" customFormat="1" ht="35.25" customHeight="1">
      <c r="A106" s="45"/>
      <c r="B106" s="64"/>
      <c r="C106" s="65"/>
      <c r="D106" s="65"/>
      <c r="E106" s="65"/>
      <c r="F106" s="65"/>
      <c r="G106" s="65"/>
      <c r="H106" s="150"/>
      <c r="I106" s="33"/>
      <c r="J106" s="33"/>
      <c r="K106" s="148"/>
      <c r="L106" s="33"/>
      <c r="M106" s="32"/>
      <c r="N106" s="51"/>
    </row>
    <row r="107" spans="1:14" s="82" customFormat="1" ht="35.25" customHeight="1">
      <c r="A107" s="45"/>
      <c r="B107" s="85"/>
      <c r="C107" s="86"/>
      <c r="D107" s="86"/>
      <c r="E107" s="86"/>
      <c r="F107" s="86"/>
      <c r="G107" s="86"/>
      <c r="H107" s="150"/>
      <c r="I107" s="33"/>
      <c r="J107" s="33"/>
      <c r="K107" s="148"/>
      <c r="L107" s="33"/>
      <c r="M107" s="32"/>
      <c r="N107" s="51"/>
    </row>
    <row r="108" spans="1:14" s="40" customFormat="1" ht="35.25" customHeight="1">
      <c r="A108" s="45"/>
      <c r="B108" s="46"/>
      <c r="C108" s="47"/>
      <c r="D108" s="47"/>
      <c r="E108" s="47"/>
      <c r="F108" s="119"/>
      <c r="G108" s="47"/>
      <c r="H108" s="150"/>
      <c r="I108" s="53"/>
      <c r="J108" s="53"/>
      <c r="K108" s="147"/>
      <c r="L108" s="33"/>
      <c r="M108" s="51"/>
      <c r="N108" s="51"/>
    </row>
    <row r="109" spans="1:14" s="40" customFormat="1" ht="35.25" customHeight="1">
      <c r="A109" s="45"/>
      <c r="B109" s="46"/>
      <c r="C109" s="47"/>
      <c r="D109" s="47"/>
      <c r="E109" s="47"/>
      <c r="F109" s="119"/>
      <c r="G109" s="47"/>
      <c r="H109" s="150"/>
      <c r="I109" s="53"/>
      <c r="J109" s="53"/>
      <c r="K109" s="147"/>
      <c r="L109" s="33"/>
      <c r="M109" s="51"/>
      <c r="N109" s="51"/>
    </row>
    <row r="110" spans="1:14" s="40" customFormat="1" ht="35.25" customHeight="1">
      <c r="A110" s="44"/>
      <c r="B110" s="60"/>
      <c r="C110" s="61"/>
      <c r="D110" s="48"/>
      <c r="E110" s="49"/>
      <c r="F110" s="133"/>
      <c r="G110" s="47"/>
      <c r="H110" s="150"/>
      <c r="I110" s="53"/>
      <c r="J110" s="58"/>
      <c r="K110" s="161"/>
      <c r="L110" s="56"/>
      <c r="M110" s="57"/>
      <c r="N110" s="57"/>
    </row>
    <row r="111" spans="1:14" s="40" customFormat="1" ht="35.25" customHeight="1">
      <c r="A111" s="45"/>
      <c r="B111" s="46"/>
      <c r="C111" s="47"/>
      <c r="D111" s="48"/>
      <c r="E111" s="49"/>
      <c r="F111" s="133"/>
      <c r="G111" s="47"/>
      <c r="H111" s="150"/>
      <c r="I111" s="53"/>
      <c r="J111" s="53"/>
      <c r="K111" s="147"/>
      <c r="L111" s="35"/>
      <c r="M111" s="51"/>
      <c r="N111" s="51"/>
    </row>
    <row r="112" spans="1:14" s="40" customFormat="1" ht="35.25" customHeight="1">
      <c r="A112" s="45"/>
      <c r="B112" s="50"/>
      <c r="C112" s="51"/>
      <c r="D112" s="50"/>
      <c r="E112" s="50"/>
      <c r="F112" s="121"/>
      <c r="G112" s="50"/>
      <c r="H112" s="157"/>
      <c r="I112" s="53"/>
      <c r="J112" s="53"/>
      <c r="K112" s="147"/>
      <c r="L112" s="53"/>
      <c r="M112" s="51"/>
      <c r="N112" s="51"/>
    </row>
    <row r="113" spans="1:14" s="40" customFormat="1" ht="35.25" customHeight="1">
      <c r="A113" s="138"/>
      <c r="B113" s="128"/>
      <c r="C113" s="129"/>
      <c r="D113" s="128"/>
      <c r="E113" s="128"/>
      <c r="F113" s="128"/>
      <c r="G113" s="128"/>
      <c r="H113" s="159"/>
      <c r="I113" s="139"/>
      <c r="J113" s="139"/>
      <c r="K113" s="162"/>
      <c r="L113" s="131"/>
      <c r="M113" s="129"/>
      <c r="N113" s="129"/>
    </row>
    <row r="114" spans="1:14" s="40" customFormat="1" ht="35.25" customHeight="1">
      <c r="A114" s="45"/>
      <c r="B114" s="50"/>
      <c r="C114" s="51"/>
      <c r="D114" s="50"/>
      <c r="E114" s="50"/>
      <c r="F114" s="50"/>
      <c r="G114" s="50"/>
      <c r="H114" s="158"/>
      <c r="I114" s="53"/>
      <c r="J114" s="53"/>
      <c r="K114" s="147"/>
      <c r="L114" s="53"/>
      <c r="M114" s="51"/>
      <c r="N114" s="51"/>
    </row>
    <row r="115" spans="1:14" ht="40.5" customHeight="1">
      <c r="A115" s="245" t="s">
        <v>148</v>
      </c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</row>
    <row r="116" spans="1:14" s="1" customFormat="1" ht="25.5" customHeight="1">
      <c r="A116" s="239" t="s">
        <v>526</v>
      </c>
      <c r="B116" s="239"/>
      <c r="C116" s="239"/>
      <c r="D116" s="239"/>
      <c r="E116" s="239"/>
      <c r="H116" s="149"/>
      <c r="I116" s="24"/>
      <c r="J116" s="24"/>
      <c r="K116" s="144"/>
      <c r="L116" s="222"/>
      <c r="M116" s="222"/>
      <c r="N116" s="222"/>
    </row>
    <row r="117" spans="1:14" s="2" customFormat="1" ht="22.5" customHeight="1">
      <c r="A117" s="240" t="s">
        <v>0</v>
      </c>
      <c r="B117" s="214" t="s">
        <v>1</v>
      </c>
      <c r="C117" s="214" t="s">
        <v>2</v>
      </c>
      <c r="D117" s="227" t="s">
        <v>3</v>
      </c>
      <c r="E117" s="228"/>
      <c r="F117" s="229"/>
      <c r="G117" s="236" t="s">
        <v>4</v>
      </c>
      <c r="H117" s="238" t="s">
        <v>4</v>
      </c>
      <c r="I117" s="205" t="s">
        <v>5</v>
      </c>
      <c r="J117" s="205" t="s">
        <v>6</v>
      </c>
      <c r="K117" s="232" t="s">
        <v>6</v>
      </c>
      <c r="L117" s="205" t="s">
        <v>7</v>
      </c>
      <c r="M117" s="217" t="s">
        <v>8</v>
      </c>
      <c r="N117" s="217" t="s">
        <v>9</v>
      </c>
    </row>
    <row r="118" spans="1:14" s="2" customFormat="1" ht="27" customHeight="1">
      <c r="A118" s="241"/>
      <c r="B118" s="226"/>
      <c r="C118" s="226"/>
      <c r="D118" s="10" t="s">
        <v>10</v>
      </c>
      <c r="E118" s="10" t="s">
        <v>11</v>
      </c>
      <c r="F118" s="10" t="s">
        <v>12</v>
      </c>
      <c r="G118" s="230"/>
      <c r="H118" s="244"/>
      <c r="I118" s="206"/>
      <c r="J118" s="206"/>
      <c r="K118" s="233"/>
      <c r="L118" s="206"/>
      <c r="M118" s="234"/>
      <c r="N118" s="234"/>
    </row>
    <row r="119" spans="1:14" s="28" customFormat="1" ht="35.25" customHeight="1">
      <c r="A119" s="31">
        <v>1</v>
      </c>
      <c r="B119" s="64" t="s">
        <v>528</v>
      </c>
      <c r="C119" s="65" t="s">
        <v>527</v>
      </c>
      <c r="D119" s="65">
        <v>63</v>
      </c>
      <c r="E119" s="65">
        <v>68</v>
      </c>
      <c r="F119" s="65">
        <v>131</v>
      </c>
      <c r="G119" s="102">
        <v>32.75</v>
      </c>
      <c r="H119" s="141">
        <f>F119/4</f>
        <v>32.75</v>
      </c>
      <c r="I119" s="21">
        <v>87.17</v>
      </c>
      <c r="J119" s="21">
        <v>43.59</v>
      </c>
      <c r="K119" s="141">
        <f>I119/2</f>
        <v>43.585</v>
      </c>
      <c r="L119" s="21">
        <f>G119+J119</f>
        <v>76.34</v>
      </c>
      <c r="M119" s="32">
        <v>1</v>
      </c>
      <c r="N119" s="32"/>
    </row>
    <row r="120" spans="1:14" s="28" customFormat="1" ht="35.25" customHeight="1">
      <c r="A120" s="31">
        <v>2</v>
      </c>
      <c r="B120" s="64" t="s">
        <v>530</v>
      </c>
      <c r="C120" s="65" t="s">
        <v>529</v>
      </c>
      <c r="D120" s="65">
        <v>65.5</v>
      </c>
      <c r="E120" s="65">
        <v>73.5</v>
      </c>
      <c r="F120" s="65">
        <v>139</v>
      </c>
      <c r="G120" s="102">
        <v>34.75</v>
      </c>
      <c r="H120" s="141">
        <f>F120/4</f>
        <v>34.75</v>
      </c>
      <c r="I120" s="21">
        <v>83</v>
      </c>
      <c r="J120" s="21">
        <v>41.5</v>
      </c>
      <c r="K120" s="141">
        <f>I120/2</f>
        <v>41.5</v>
      </c>
      <c r="L120" s="21">
        <f>G120+J120</f>
        <v>76.25</v>
      </c>
      <c r="M120" s="32">
        <v>2</v>
      </c>
      <c r="N120" s="32"/>
    </row>
    <row r="121" spans="1:240" s="81" customFormat="1" ht="35.25" customHeight="1">
      <c r="A121" s="31"/>
      <c r="B121" s="64"/>
      <c r="C121" s="32"/>
      <c r="D121" s="32"/>
      <c r="E121" s="32"/>
      <c r="F121" s="32"/>
      <c r="G121" s="32"/>
      <c r="H121" s="176"/>
      <c r="I121" s="33"/>
      <c r="J121" s="33"/>
      <c r="K121" s="178"/>
      <c r="L121" s="33"/>
      <c r="M121" s="59"/>
      <c r="N121" s="5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/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/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79"/>
      <c r="FG121" s="79"/>
      <c r="FH121" s="79"/>
      <c r="FI121" s="79"/>
      <c r="FJ121" s="79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  <c r="FX121" s="79"/>
      <c r="FY121" s="79"/>
      <c r="FZ121" s="79"/>
      <c r="GA121" s="79"/>
      <c r="GB121" s="79"/>
      <c r="GC121" s="79"/>
      <c r="GD121" s="79"/>
      <c r="GE121" s="79"/>
      <c r="GF121" s="79"/>
      <c r="GG121" s="79"/>
      <c r="GH121" s="79"/>
      <c r="GI121" s="79"/>
      <c r="GJ121" s="79"/>
      <c r="GK121" s="79"/>
      <c r="GL121" s="79"/>
      <c r="GM121" s="79"/>
      <c r="GN121" s="79"/>
      <c r="GO121" s="79"/>
      <c r="GP121" s="79"/>
      <c r="GQ121" s="79"/>
      <c r="GR121" s="79"/>
      <c r="GS121" s="79"/>
      <c r="GT121" s="79"/>
      <c r="GU121" s="79"/>
      <c r="GV121" s="79"/>
      <c r="GW121" s="79"/>
      <c r="GX121" s="79"/>
      <c r="GY121" s="79"/>
      <c r="GZ121" s="79"/>
      <c r="HA121" s="79"/>
      <c r="HB121" s="79"/>
      <c r="HC121" s="79"/>
      <c r="HD121" s="79"/>
      <c r="HE121" s="79"/>
      <c r="HF121" s="79"/>
      <c r="HG121" s="79"/>
      <c r="HH121" s="79"/>
      <c r="HI121" s="79"/>
      <c r="HJ121" s="79"/>
      <c r="HK121" s="79"/>
      <c r="HL121" s="79"/>
      <c r="HM121" s="79"/>
      <c r="HN121" s="79"/>
      <c r="HO121" s="79"/>
      <c r="HP121" s="79"/>
      <c r="HQ121" s="79"/>
      <c r="HR121" s="79"/>
      <c r="HS121" s="79"/>
      <c r="HT121" s="79"/>
      <c r="HU121" s="79"/>
      <c r="HV121" s="79"/>
      <c r="HW121" s="79"/>
      <c r="HX121" s="79"/>
      <c r="HY121" s="79"/>
      <c r="HZ121" s="79"/>
      <c r="IA121" s="79"/>
      <c r="IB121" s="79"/>
      <c r="IC121" s="79"/>
      <c r="ID121" s="79"/>
      <c r="IE121" s="79"/>
      <c r="IF121" s="79"/>
    </row>
    <row r="122" spans="1:240" s="28" customFormat="1" ht="35.25" customHeight="1">
      <c r="A122" s="31"/>
      <c r="B122" s="64"/>
      <c r="C122" s="32"/>
      <c r="D122" s="32"/>
      <c r="E122" s="32"/>
      <c r="F122" s="32"/>
      <c r="G122" s="32"/>
      <c r="H122" s="176"/>
      <c r="I122" s="33"/>
      <c r="J122" s="33"/>
      <c r="K122" s="178"/>
      <c r="L122" s="33"/>
      <c r="M122" s="32"/>
      <c r="N122" s="3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  <c r="EA122" s="82"/>
      <c r="EB122" s="82"/>
      <c r="EC122" s="82"/>
      <c r="ED122" s="82"/>
      <c r="EE122" s="82"/>
      <c r="EF122" s="82"/>
      <c r="EG122" s="82"/>
      <c r="EH122" s="82"/>
      <c r="EI122" s="82"/>
      <c r="EJ122" s="82"/>
      <c r="EK122" s="82"/>
      <c r="EL122" s="82"/>
      <c r="EM122" s="82"/>
      <c r="EN122" s="82"/>
      <c r="EO122" s="82"/>
      <c r="EP122" s="82"/>
      <c r="EQ122" s="82"/>
      <c r="ER122" s="82"/>
      <c r="ES122" s="82"/>
      <c r="ET122" s="82"/>
      <c r="EU122" s="82"/>
      <c r="EV122" s="82"/>
      <c r="EW122" s="82"/>
      <c r="EX122" s="82"/>
      <c r="EY122" s="82"/>
      <c r="EZ122" s="82"/>
      <c r="FA122" s="82"/>
      <c r="FB122" s="82"/>
      <c r="FC122" s="82"/>
      <c r="FD122" s="82"/>
      <c r="FE122" s="82"/>
      <c r="FF122" s="82"/>
      <c r="FG122" s="82"/>
      <c r="FH122" s="82"/>
      <c r="FI122" s="82"/>
      <c r="FJ122" s="82"/>
      <c r="FK122" s="82"/>
      <c r="FL122" s="82"/>
      <c r="FM122" s="82"/>
      <c r="FN122" s="82"/>
      <c r="FO122" s="82"/>
      <c r="FP122" s="82"/>
      <c r="FQ122" s="82"/>
      <c r="FR122" s="82"/>
      <c r="FS122" s="82"/>
      <c r="FT122" s="82"/>
      <c r="FU122" s="82"/>
      <c r="FV122" s="82"/>
      <c r="FW122" s="82"/>
      <c r="FX122" s="82"/>
      <c r="FY122" s="82"/>
      <c r="FZ122" s="82"/>
      <c r="GA122" s="82"/>
      <c r="GB122" s="82"/>
      <c r="GC122" s="82"/>
      <c r="GD122" s="82"/>
      <c r="GE122" s="82"/>
      <c r="GF122" s="82"/>
      <c r="GG122" s="82"/>
      <c r="GH122" s="82"/>
      <c r="GI122" s="82"/>
      <c r="GJ122" s="82"/>
      <c r="GK122" s="82"/>
      <c r="GL122" s="82"/>
      <c r="GM122" s="82"/>
      <c r="GN122" s="82"/>
      <c r="GO122" s="82"/>
      <c r="GP122" s="82"/>
      <c r="GQ122" s="82"/>
      <c r="GR122" s="82"/>
      <c r="GS122" s="82"/>
      <c r="GT122" s="82"/>
      <c r="GU122" s="82"/>
      <c r="GV122" s="82"/>
      <c r="GW122" s="82"/>
      <c r="GX122" s="82"/>
      <c r="GY122" s="82"/>
      <c r="GZ122" s="82"/>
      <c r="HA122" s="82"/>
      <c r="HB122" s="82"/>
      <c r="HC122" s="82"/>
      <c r="HD122" s="82"/>
      <c r="HE122" s="82"/>
      <c r="HF122" s="82"/>
      <c r="HG122" s="82"/>
      <c r="HH122" s="82"/>
      <c r="HI122" s="82"/>
      <c r="HJ122" s="82"/>
      <c r="HK122" s="82"/>
      <c r="HL122" s="82"/>
      <c r="HM122" s="82"/>
      <c r="HN122" s="82"/>
      <c r="HO122" s="82"/>
      <c r="HP122" s="82"/>
      <c r="HQ122" s="82"/>
      <c r="HR122" s="82"/>
      <c r="HS122" s="82"/>
      <c r="HT122" s="82"/>
      <c r="HU122" s="82"/>
      <c r="HV122" s="82"/>
      <c r="HW122" s="82"/>
      <c r="HX122" s="82"/>
      <c r="HY122" s="82"/>
      <c r="HZ122" s="82"/>
      <c r="IA122" s="82"/>
      <c r="IB122" s="82"/>
      <c r="IC122" s="82"/>
      <c r="ID122" s="82"/>
      <c r="IE122" s="82"/>
      <c r="IF122" s="82"/>
    </row>
    <row r="123" spans="1:14" s="82" customFormat="1" ht="35.25" customHeight="1">
      <c r="A123" s="45"/>
      <c r="B123" s="64"/>
      <c r="C123" s="65"/>
      <c r="D123" s="65"/>
      <c r="E123" s="122"/>
      <c r="F123" s="65"/>
      <c r="G123" s="65"/>
      <c r="H123" s="150"/>
      <c r="I123" s="33"/>
      <c r="J123" s="33"/>
      <c r="K123" s="148"/>
      <c r="L123" s="33"/>
      <c r="M123" s="32"/>
      <c r="N123" s="51"/>
    </row>
    <row r="124" spans="1:14" s="82" customFormat="1" ht="35.25" customHeight="1">
      <c r="A124" s="45"/>
      <c r="B124" s="64"/>
      <c r="C124" s="65"/>
      <c r="D124" s="65"/>
      <c r="E124" s="122"/>
      <c r="F124" s="65"/>
      <c r="G124" s="65"/>
      <c r="H124" s="150"/>
      <c r="I124" s="33"/>
      <c r="J124" s="33"/>
      <c r="K124" s="148"/>
      <c r="L124" s="33"/>
      <c r="M124" s="32"/>
      <c r="N124" s="51"/>
    </row>
    <row r="125" spans="1:14" s="82" customFormat="1" ht="35.25" customHeight="1">
      <c r="A125" s="45"/>
      <c r="B125" s="64"/>
      <c r="C125" s="65"/>
      <c r="D125" s="65"/>
      <c r="E125" s="65"/>
      <c r="F125" s="65"/>
      <c r="G125" s="65"/>
      <c r="H125" s="150"/>
      <c r="I125" s="33"/>
      <c r="J125" s="33"/>
      <c r="K125" s="148"/>
      <c r="L125" s="33"/>
      <c r="M125" s="32"/>
      <c r="N125" s="51"/>
    </row>
    <row r="126" spans="1:14" s="82" customFormat="1" ht="35.25" customHeight="1">
      <c r="A126" s="45"/>
      <c r="B126" s="85"/>
      <c r="C126" s="86"/>
      <c r="D126" s="86"/>
      <c r="E126" s="86"/>
      <c r="F126" s="86"/>
      <c r="G126" s="86"/>
      <c r="H126" s="150"/>
      <c r="I126" s="33"/>
      <c r="J126" s="33"/>
      <c r="K126" s="148"/>
      <c r="L126" s="33"/>
      <c r="M126" s="32"/>
      <c r="N126" s="51"/>
    </row>
    <row r="127" spans="1:14" s="40" customFormat="1" ht="35.25" customHeight="1">
      <c r="A127" s="45"/>
      <c r="B127" s="46"/>
      <c r="C127" s="47"/>
      <c r="D127" s="47"/>
      <c r="E127" s="47"/>
      <c r="F127" s="47"/>
      <c r="G127" s="47"/>
      <c r="H127" s="150"/>
      <c r="I127" s="53"/>
      <c r="J127" s="53"/>
      <c r="K127" s="147"/>
      <c r="L127" s="33"/>
      <c r="M127" s="51"/>
      <c r="N127" s="51"/>
    </row>
    <row r="128" spans="1:14" s="40" customFormat="1" ht="35.25" customHeight="1">
      <c r="A128" s="45"/>
      <c r="B128" s="46"/>
      <c r="C128" s="47"/>
      <c r="D128" s="47"/>
      <c r="E128" s="47"/>
      <c r="F128" s="47"/>
      <c r="G128" s="47"/>
      <c r="H128" s="150"/>
      <c r="I128" s="53"/>
      <c r="J128" s="53"/>
      <c r="K128" s="147"/>
      <c r="L128" s="33"/>
      <c r="M128" s="51"/>
      <c r="N128" s="51"/>
    </row>
    <row r="129" spans="1:14" s="40" customFormat="1" ht="35.25" customHeight="1">
      <c r="A129" s="44"/>
      <c r="B129" s="60"/>
      <c r="C129" s="61"/>
      <c r="D129" s="48"/>
      <c r="E129" s="49"/>
      <c r="F129" s="133"/>
      <c r="G129" s="47"/>
      <c r="H129" s="156"/>
      <c r="I129" s="58"/>
      <c r="J129" s="58"/>
      <c r="K129" s="161"/>
      <c r="L129" s="56"/>
      <c r="M129" s="57"/>
      <c r="N129" s="57"/>
    </row>
    <row r="130" spans="1:14" s="40" customFormat="1" ht="35.25" customHeight="1">
      <c r="A130" s="45"/>
      <c r="B130" s="46"/>
      <c r="C130" s="47"/>
      <c r="D130" s="48"/>
      <c r="E130" s="49"/>
      <c r="F130" s="133"/>
      <c r="G130" s="47"/>
      <c r="H130" s="150"/>
      <c r="I130" s="53"/>
      <c r="J130" s="53"/>
      <c r="K130" s="147"/>
      <c r="L130" s="35"/>
      <c r="M130" s="51"/>
      <c r="N130" s="51"/>
    </row>
    <row r="131" spans="1:14" s="40" customFormat="1" ht="35.25" customHeight="1">
      <c r="A131" s="45"/>
      <c r="B131" s="50"/>
      <c r="C131" s="51"/>
      <c r="D131" s="50"/>
      <c r="E131" s="50"/>
      <c r="F131" s="121"/>
      <c r="G131" s="50"/>
      <c r="H131" s="157"/>
      <c r="I131" s="53"/>
      <c r="J131" s="53"/>
      <c r="K131" s="147"/>
      <c r="L131" s="53"/>
      <c r="M131" s="51"/>
      <c r="N131" s="51"/>
    </row>
    <row r="132" spans="1:14" s="40" customFormat="1" ht="35.25" customHeight="1">
      <c r="A132" s="45"/>
      <c r="B132" s="50"/>
      <c r="C132" s="51"/>
      <c r="D132" s="50"/>
      <c r="E132" s="50"/>
      <c r="F132" s="50"/>
      <c r="G132" s="50"/>
      <c r="H132" s="158"/>
      <c r="I132" s="58"/>
      <c r="J132" s="58"/>
      <c r="K132" s="161"/>
      <c r="L132" s="53"/>
      <c r="M132" s="51"/>
      <c r="N132" s="51"/>
    </row>
    <row r="133" spans="1:14" s="40" customFormat="1" ht="35.25" customHeight="1">
      <c r="A133" s="45"/>
      <c r="B133" s="50"/>
      <c r="C133" s="51"/>
      <c r="D133" s="50"/>
      <c r="E133" s="50"/>
      <c r="F133" s="50"/>
      <c r="G133" s="50"/>
      <c r="H133" s="158"/>
      <c r="I133" s="53"/>
      <c r="J133" s="53"/>
      <c r="K133" s="147"/>
      <c r="L133" s="53"/>
      <c r="M133" s="51"/>
      <c r="N133" s="51"/>
    </row>
    <row r="134" spans="1:14" ht="40.5" customHeight="1">
      <c r="A134" s="245" t="s">
        <v>148</v>
      </c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</row>
    <row r="135" spans="1:14" s="1" customFormat="1" ht="25.5" customHeight="1">
      <c r="A135" s="91" t="s">
        <v>531</v>
      </c>
      <c r="B135" s="91"/>
      <c r="C135" s="91"/>
      <c r="D135" s="91"/>
      <c r="E135" s="91"/>
      <c r="H135" s="149"/>
      <c r="I135" s="24"/>
      <c r="J135" s="24"/>
      <c r="K135" s="144"/>
      <c r="L135" s="222"/>
      <c r="M135" s="222"/>
      <c r="N135" s="222"/>
    </row>
    <row r="136" spans="1:14" s="2" customFormat="1" ht="22.5" customHeight="1">
      <c r="A136" s="240" t="s">
        <v>0</v>
      </c>
      <c r="B136" s="214" t="s">
        <v>1</v>
      </c>
      <c r="C136" s="214" t="s">
        <v>2</v>
      </c>
      <c r="D136" s="227" t="s">
        <v>3</v>
      </c>
      <c r="E136" s="228"/>
      <c r="F136" s="229"/>
      <c r="G136" s="236" t="s">
        <v>4</v>
      </c>
      <c r="H136" s="238" t="s">
        <v>4</v>
      </c>
      <c r="I136" s="205" t="s">
        <v>5</v>
      </c>
      <c r="J136" s="205" t="s">
        <v>6</v>
      </c>
      <c r="K136" s="232" t="s">
        <v>6</v>
      </c>
      <c r="L136" s="205" t="s">
        <v>7</v>
      </c>
      <c r="M136" s="217" t="s">
        <v>8</v>
      </c>
      <c r="N136" s="217" t="s">
        <v>9</v>
      </c>
    </row>
    <row r="137" spans="1:14" s="2" customFormat="1" ht="27" customHeight="1">
      <c r="A137" s="248"/>
      <c r="B137" s="249"/>
      <c r="C137" s="249"/>
      <c r="D137" s="10" t="s">
        <v>10</v>
      </c>
      <c r="E137" s="10" t="s">
        <v>11</v>
      </c>
      <c r="F137" s="10" t="s">
        <v>12</v>
      </c>
      <c r="G137" s="230"/>
      <c r="H137" s="250"/>
      <c r="I137" s="242"/>
      <c r="J137" s="242"/>
      <c r="K137" s="251"/>
      <c r="L137" s="242"/>
      <c r="M137" s="243"/>
      <c r="N137" s="243"/>
    </row>
    <row r="138" spans="1:14" s="28" customFormat="1" ht="35.25" customHeight="1">
      <c r="A138" s="31">
        <v>1</v>
      </c>
      <c r="B138" s="199" t="s">
        <v>881</v>
      </c>
      <c r="C138" s="32" t="s">
        <v>533</v>
      </c>
      <c r="D138" s="32">
        <v>45</v>
      </c>
      <c r="E138" s="32">
        <v>72</v>
      </c>
      <c r="F138" s="32">
        <v>117</v>
      </c>
      <c r="G138" s="102">
        <v>29.25</v>
      </c>
      <c r="H138" s="141">
        <f>F138/4</f>
        <v>29.25</v>
      </c>
      <c r="I138" s="21">
        <v>86.67</v>
      </c>
      <c r="J138" s="21">
        <v>43.34</v>
      </c>
      <c r="K138" s="141">
        <f>I138/2</f>
        <v>43.335</v>
      </c>
      <c r="L138" s="21">
        <f>G138+J138</f>
        <v>72.59</v>
      </c>
      <c r="M138" s="32">
        <v>1</v>
      </c>
      <c r="N138" s="32"/>
    </row>
    <row r="139" spans="1:14" s="28" customFormat="1" ht="35.25" customHeight="1">
      <c r="A139" s="31"/>
      <c r="B139" s="64"/>
      <c r="C139" s="32"/>
      <c r="D139" s="32"/>
      <c r="E139" s="32"/>
      <c r="F139" s="32"/>
      <c r="G139" s="32"/>
      <c r="H139" s="176"/>
      <c r="I139" s="33"/>
      <c r="J139" s="33"/>
      <c r="K139" s="178"/>
      <c r="L139" s="33"/>
      <c r="M139" s="32"/>
      <c r="N139" s="32"/>
    </row>
    <row r="140" spans="1:240" s="81" customFormat="1" ht="35.25" customHeight="1">
      <c r="A140" s="31"/>
      <c r="B140" s="64"/>
      <c r="C140" s="32"/>
      <c r="D140" s="32"/>
      <c r="E140" s="32"/>
      <c r="F140" s="32"/>
      <c r="G140" s="32"/>
      <c r="H140" s="176"/>
      <c r="I140" s="33"/>
      <c r="J140" s="33"/>
      <c r="K140" s="178"/>
      <c r="L140" s="33"/>
      <c r="M140" s="59"/>
      <c r="N140" s="5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  <c r="DB140" s="79"/>
      <c r="DC140" s="79"/>
      <c r="DD140" s="79"/>
      <c r="DE140" s="79"/>
      <c r="DF140" s="79"/>
      <c r="DG140" s="79"/>
      <c r="DH140" s="79"/>
      <c r="DI140" s="79"/>
      <c r="DJ140" s="79"/>
      <c r="DK140" s="79"/>
      <c r="DL140" s="79"/>
      <c r="DM140" s="79"/>
      <c r="DN140" s="79"/>
      <c r="DO140" s="79"/>
      <c r="DP140" s="79"/>
      <c r="DQ140" s="79"/>
      <c r="DR140" s="79"/>
      <c r="DS140" s="79"/>
      <c r="DT140" s="79"/>
      <c r="DU140" s="79"/>
      <c r="DV140" s="79"/>
      <c r="DW140" s="79"/>
      <c r="DX140" s="79"/>
      <c r="DY140" s="79"/>
      <c r="DZ140" s="79"/>
      <c r="EA140" s="79"/>
      <c r="EB140" s="79"/>
      <c r="EC140" s="79"/>
      <c r="ED140" s="79"/>
      <c r="EE140" s="79"/>
      <c r="EF140" s="79"/>
      <c r="EG140" s="79"/>
      <c r="EH140" s="79"/>
      <c r="EI140" s="79"/>
      <c r="EJ140" s="79"/>
      <c r="EK140" s="79"/>
      <c r="EL140" s="79"/>
      <c r="EM140" s="79"/>
      <c r="EN140" s="79"/>
      <c r="EO140" s="79"/>
      <c r="EP140" s="79"/>
      <c r="EQ140" s="79"/>
      <c r="ER140" s="79"/>
      <c r="ES140" s="79"/>
      <c r="ET140" s="79"/>
      <c r="EU140" s="79"/>
      <c r="EV140" s="79"/>
      <c r="EW140" s="79"/>
      <c r="EX140" s="79"/>
      <c r="EY140" s="79"/>
      <c r="EZ140" s="79"/>
      <c r="FA140" s="79"/>
      <c r="FB140" s="79"/>
      <c r="FC140" s="79"/>
      <c r="FD140" s="79"/>
      <c r="FE140" s="79"/>
      <c r="FF140" s="79"/>
      <c r="FG140" s="79"/>
      <c r="FH140" s="79"/>
      <c r="FI140" s="79"/>
      <c r="FJ140" s="79"/>
      <c r="FK140" s="79"/>
      <c r="FL140" s="79"/>
      <c r="FM140" s="79"/>
      <c r="FN140" s="79"/>
      <c r="FO140" s="79"/>
      <c r="FP140" s="79"/>
      <c r="FQ140" s="79"/>
      <c r="FR140" s="79"/>
      <c r="FS140" s="79"/>
      <c r="FT140" s="79"/>
      <c r="FU140" s="79"/>
      <c r="FV140" s="79"/>
      <c r="FW140" s="79"/>
      <c r="FX140" s="79"/>
      <c r="FY140" s="79"/>
      <c r="FZ140" s="79"/>
      <c r="GA140" s="79"/>
      <c r="GB140" s="79"/>
      <c r="GC140" s="79"/>
      <c r="GD140" s="79"/>
      <c r="GE140" s="79"/>
      <c r="GF140" s="79"/>
      <c r="GG140" s="79"/>
      <c r="GH140" s="79"/>
      <c r="GI140" s="79"/>
      <c r="GJ140" s="79"/>
      <c r="GK140" s="79"/>
      <c r="GL140" s="79"/>
      <c r="GM140" s="79"/>
      <c r="GN140" s="79"/>
      <c r="GO140" s="79"/>
      <c r="GP140" s="79"/>
      <c r="GQ140" s="79"/>
      <c r="GR140" s="79"/>
      <c r="GS140" s="79"/>
      <c r="GT140" s="79"/>
      <c r="GU140" s="79"/>
      <c r="GV140" s="79"/>
      <c r="GW140" s="79"/>
      <c r="GX140" s="79"/>
      <c r="GY140" s="79"/>
      <c r="GZ140" s="79"/>
      <c r="HA140" s="79"/>
      <c r="HB140" s="79"/>
      <c r="HC140" s="79"/>
      <c r="HD140" s="79"/>
      <c r="HE140" s="79"/>
      <c r="HF140" s="79"/>
      <c r="HG140" s="79"/>
      <c r="HH140" s="79"/>
      <c r="HI140" s="79"/>
      <c r="HJ140" s="79"/>
      <c r="HK140" s="79"/>
      <c r="HL140" s="79"/>
      <c r="HM140" s="79"/>
      <c r="HN140" s="79"/>
      <c r="HO140" s="79"/>
      <c r="HP140" s="79"/>
      <c r="HQ140" s="79"/>
      <c r="HR140" s="79"/>
      <c r="HS140" s="79"/>
      <c r="HT140" s="79"/>
      <c r="HU140" s="79"/>
      <c r="HV140" s="79"/>
      <c r="HW140" s="79"/>
      <c r="HX140" s="79"/>
      <c r="HY140" s="79"/>
      <c r="HZ140" s="79"/>
      <c r="IA140" s="79"/>
      <c r="IB140" s="79"/>
      <c r="IC140" s="79"/>
      <c r="ID140" s="79"/>
      <c r="IE140" s="79"/>
      <c r="IF140" s="79"/>
    </row>
    <row r="141" spans="1:240" s="28" customFormat="1" ht="35.25" customHeight="1">
      <c r="A141" s="186"/>
      <c r="B141" s="90"/>
      <c r="C141" s="66"/>
      <c r="D141" s="66"/>
      <c r="E141" s="187"/>
      <c r="F141" s="182"/>
      <c r="G141" s="182"/>
      <c r="H141" s="177"/>
      <c r="I141" s="188"/>
      <c r="J141" s="188"/>
      <c r="K141" s="175"/>
      <c r="L141" s="188"/>
      <c r="M141" s="182"/>
      <c r="N141" s="1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/>
      <c r="DZ141" s="82"/>
      <c r="EA141" s="82"/>
      <c r="EB141" s="82"/>
      <c r="EC141" s="82"/>
      <c r="ED141" s="82"/>
      <c r="EE141" s="82"/>
      <c r="EF141" s="82"/>
      <c r="EG141" s="82"/>
      <c r="EH141" s="82"/>
      <c r="EI141" s="82"/>
      <c r="EJ141" s="82"/>
      <c r="EK141" s="82"/>
      <c r="EL141" s="82"/>
      <c r="EM141" s="82"/>
      <c r="EN141" s="82"/>
      <c r="EO141" s="82"/>
      <c r="EP141" s="82"/>
      <c r="EQ141" s="82"/>
      <c r="ER141" s="82"/>
      <c r="ES141" s="82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  <c r="FE141" s="82"/>
      <c r="FF141" s="82"/>
      <c r="FG141" s="82"/>
      <c r="FH141" s="82"/>
      <c r="FI141" s="82"/>
      <c r="FJ141" s="82"/>
      <c r="FK141" s="82"/>
      <c r="FL141" s="82"/>
      <c r="FM141" s="82"/>
      <c r="FN141" s="82"/>
      <c r="FO141" s="82"/>
      <c r="FP141" s="82"/>
      <c r="FQ141" s="82"/>
      <c r="FR141" s="82"/>
      <c r="FS141" s="82"/>
      <c r="FT141" s="82"/>
      <c r="FU141" s="82"/>
      <c r="FV141" s="82"/>
      <c r="FW141" s="82"/>
      <c r="FX141" s="82"/>
      <c r="FY141" s="82"/>
      <c r="FZ141" s="82"/>
      <c r="GA141" s="82"/>
      <c r="GB141" s="82"/>
      <c r="GC141" s="82"/>
      <c r="GD141" s="82"/>
      <c r="GE141" s="82"/>
      <c r="GF141" s="82"/>
      <c r="GG141" s="82"/>
      <c r="GH141" s="82"/>
      <c r="GI141" s="82"/>
      <c r="GJ141" s="82"/>
      <c r="GK141" s="82"/>
      <c r="GL141" s="82"/>
      <c r="GM141" s="82"/>
      <c r="GN141" s="82"/>
      <c r="GO141" s="82"/>
      <c r="GP141" s="82"/>
      <c r="GQ141" s="82"/>
      <c r="GR141" s="82"/>
      <c r="GS141" s="82"/>
      <c r="GT141" s="82"/>
      <c r="GU141" s="82"/>
      <c r="GV141" s="82"/>
      <c r="GW141" s="82"/>
      <c r="GX141" s="82"/>
      <c r="GY141" s="82"/>
      <c r="GZ141" s="82"/>
      <c r="HA141" s="82"/>
      <c r="HB141" s="82"/>
      <c r="HC141" s="82"/>
      <c r="HD141" s="82"/>
      <c r="HE141" s="82"/>
      <c r="HF141" s="82"/>
      <c r="HG141" s="82"/>
      <c r="HH141" s="82"/>
      <c r="HI141" s="82"/>
      <c r="HJ141" s="82"/>
      <c r="HK141" s="82"/>
      <c r="HL141" s="82"/>
      <c r="HM141" s="82"/>
      <c r="HN141" s="82"/>
      <c r="HO141" s="82"/>
      <c r="HP141" s="82"/>
      <c r="HQ141" s="82"/>
      <c r="HR141" s="82"/>
      <c r="HS141" s="82"/>
      <c r="HT141" s="82"/>
      <c r="HU141" s="82"/>
      <c r="HV141" s="82"/>
      <c r="HW141" s="82"/>
      <c r="HX141" s="82"/>
      <c r="HY141" s="82"/>
      <c r="HZ141" s="82"/>
      <c r="IA141" s="82"/>
      <c r="IB141" s="82"/>
      <c r="IC141" s="82"/>
      <c r="ID141" s="82"/>
      <c r="IE141" s="82"/>
      <c r="IF141" s="82"/>
    </row>
    <row r="142" spans="1:14" s="82" customFormat="1" ht="35.25" customHeight="1">
      <c r="A142" s="45"/>
      <c r="B142" s="64"/>
      <c r="C142" s="65"/>
      <c r="D142" s="65"/>
      <c r="E142" s="122"/>
      <c r="F142" s="65"/>
      <c r="G142" s="65"/>
      <c r="H142" s="150"/>
      <c r="I142" s="33"/>
      <c r="J142" s="33"/>
      <c r="K142" s="148"/>
      <c r="L142" s="33"/>
      <c r="M142" s="32"/>
      <c r="N142" s="51"/>
    </row>
    <row r="143" spans="1:14" s="82" customFormat="1" ht="35.25" customHeight="1">
      <c r="A143" s="45"/>
      <c r="B143" s="64"/>
      <c r="C143" s="65"/>
      <c r="D143" s="65"/>
      <c r="E143" s="65"/>
      <c r="F143" s="65"/>
      <c r="G143" s="65"/>
      <c r="H143" s="150"/>
      <c r="I143" s="33"/>
      <c r="J143" s="33"/>
      <c r="K143" s="148"/>
      <c r="L143" s="33"/>
      <c r="M143" s="32"/>
      <c r="N143" s="51"/>
    </row>
    <row r="144" spans="1:14" s="82" customFormat="1" ht="35.25" customHeight="1">
      <c r="A144" s="45"/>
      <c r="B144" s="64"/>
      <c r="C144" s="65"/>
      <c r="D144" s="65"/>
      <c r="E144" s="65"/>
      <c r="F144" s="65"/>
      <c r="G144" s="65"/>
      <c r="H144" s="150"/>
      <c r="I144" s="33"/>
      <c r="J144" s="33"/>
      <c r="K144" s="148"/>
      <c r="L144" s="33"/>
      <c r="M144" s="32"/>
      <c r="N144" s="51"/>
    </row>
    <row r="145" spans="1:14" s="82" customFormat="1" ht="35.25" customHeight="1">
      <c r="A145" s="45"/>
      <c r="B145" s="85"/>
      <c r="C145" s="86"/>
      <c r="D145" s="86"/>
      <c r="E145" s="86"/>
      <c r="F145" s="86"/>
      <c r="G145" s="86"/>
      <c r="H145" s="150"/>
      <c r="I145" s="33"/>
      <c r="J145" s="33"/>
      <c r="K145" s="148"/>
      <c r="L145" s="33"/>
      <c r="M145" s="32"/>
      <c r="N145" s="51"/>
    </row>
    <row r="146" spans="1:14" s="40" customFormat="1" ht="35.25" customHeight="1">
      <c r="A146" s="45"/>
      <c r="B146" s="46"/>
      <c r="C146" s="47"/>
      <c r="D146" s="47"/>
      <c r="E146" s="119"/>
      <c r="F146" s="47"/>
      <c r="G146" s="47"/>
      <c r="H146" s="150"/>
      <c r="I146" s="53"/>
      <c r="J146" s="53"/>
      <c r="K146" s="147"/>
      <c r="L146" s="33"/>
      <c r="M146" s="51"/>
      <c r="N146" s="51"/>
    </row>
    <row r="147" spans="1:14" s="40" customFormat="1" ht="35.25" customHeight="1">
      <c r="A147" s="45"/>
      <c r="B147" s="46"/>
      <c r="C147" s="47"/>
      <c r="D147" s="47"/>
      <c r="E147" s="119"/>
      <c r="F147" s="47"/>
      <c r="G147" s="47"/>
      <c r="H147" s="150"/>
      <c r="I147" s="53"/>
      <c r="J147" s="53"/>
      <c r="K147" s="147"/>
      <c r="L147" s="33"/>
      <c r="M147" s="51"/>
      <c r="N147" s="51"/>
    </row>
    <row r="148" spans="1:14" s="40" customFormat="1" ht="35.25" customHeight="1">
      <c r="A148" s="44"/>
      <c r="B148" s="60"/>
      <c r="C148" s="61"/>
      <c r="D148" s="48"/>
      <c r="E148" s="133"/>
      <c r="F148" s="47"/>
      <c r="G148" s="47"/>
      <c r="H148" s="150"/>
      <c r="I148" s="53"/>
      <c r="J148" s="58"/>
      <c r="K148" s="161"/>
      <c r="L148" s="56"/>
      <c r="M148" s="57"/>
      <c r="N148" s="57"/>
    </row>
    <row r="149" spans="1:14" s="40" customFormat="1" ht="35.25" customHeight="1">
      <c r="A149" s="45"/>
      <c r="B149" s="46"/>
      <c r="C149" s="47"/>
      <c r="D149" s="48"/>
      <c r="E149" s="133"/>
      <c r="F149" s="47"/>
      <c r="G149" s="47"/>
      <c r="H149" s="150"/>
      <c r="I149" s="53"/>
      <c r="J149" s="53"/>
      <c r="K149" s="147"/>
      <c r="L149" s="35"/>
      <c r="M149" s="51"/>
      <c r="N149" s="51"/>
    </row>
    <row r="150" spans="1:14" s="40" customFormat="1" ht="35.25" customHeight="1">
      <c r="A150" s="45"/>
      <c r="B150" s="50"/>
      <c r="C150" s="51"/>
      <c r="D150" s="50"/>
      <c r="E150" s="121"/>
      <c r="F150" s="50"/>
      <c r="G150" s="50"/>
      <c r="H150" s="157"/>
      <c r="I150" s="53"/>
      <c r="J150" s="53"/>
      <c r="K150" s="147"/>
      <c r="L150" s="53"/>
      <c r="M150" s="51"/>
      <c r="N150" s="51"/>
    </row>
    <row r="151" spans="1:14" s="40" customFormat="1" ht="35.25" customHeight="1">
      <c r="A151" s="45"/>
      <c r="B151" s="50"/>
      <c r="C151" s="51"/>
      <c r="D151" s="50"/>
      <c r="E151" s="121"/>
      <c r="F151" s="50"/>
      <c r="G151" s="50"/>
      <c r="H151" s="158"/>
      <c r="I151" s="53"/>
      <c r="J151" s="58"/>
      <c r="K151" s="161"/>
      <c r="L151" s="53"/>
      <c r="M151" s="51"/>
      <c r="N151" s="51"/>
    </row>
    <row r="152" spans="1:14" s="40" customFormat="1" ht="35.25" customHeight="1">
      <c r="A152" s="45"/>
      <c r="B152" s="50"/>
      <c r="C152" s="51"/>
      <c r="D152" s="50"/>
      <c r="E152" s="50"/>
      <c r="F152" s="50"/>
      <c r="G152" s="50"/>
      <c r="H152" s="158"/>
      <c r="I152" s="53"/>
      <c r="J152" s="53"/>
      <c r="K152" s="147"/>
      <c r="L152" s="53"/>
      <c r="M152" s="51"/>
      <c r="N152" s="51"/>
    </row>
    <row r="153" spans="1:14" ht="40.5" customHeight="1">
      <c r="A153" s="245" t="s">
        <v>148</v>
      </c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</row>
    <row r="154" spans="1:14" s="1" customFormat="1" ht="25.5" customHeight="1">
      <c r="A154" s="91" t="s">
        <v>532</v>
      </c>
      <c r="B154" s="91"/>
      <c r="C154" s="91"/>
      <c r="D154" s="91"/>
      <c r="E154" s="91"/>
      <c r="H154" s="149"/>
      <c r="I154" s="24"/>
      <c r="J154" s="24"/>
      <c r="K154" s="144"/>
      <c r="L154" s="222"/>
      <c r="M154" s="222"/>
      <c r="N154" s="222"/>
    </row>
    <row r="155" spans="1:14" s="2" customFormat="1" ht="22.5" customHeight="1">
      <c r="A155" s="240" t="s">
        <v>0</v>
      </c>
      <c r="B155" s="214" t="s">
        <v>1</v>
      </c>
      <c r="C155" s="214" t="s">
        <v>2</v>
      </c>
      <c r="D155" s="227" t="s">
        <v>3</v>
      </c>
      <c r="E155" s="228"/>
      <c r="F155" s="229"/>
      <c r="G155" s="236" t="s">
        <v>4</v>
      </c>
      <c r="H155" s="238" t="s">
        <v>4</v>
      </c>
      <c r="I155" s="205" t="s">
        <v>5</v>
      </c>
      <c r="J155" s="205" t="s">
        <v>6</v>
      </c>
      <c r="K155" s="232" t="s">
        <v>6</v>
      </c>
      <c r="L155" s="205" t="s">
        <v>7</v>
      </c>
      <c r="M155" s="217" t="s">
        <v>8</v>
      </c>
      <c r="N155" s="217" t="s">
        <v>9</v>
      </c>
    </row>
    <row r="156" spans="1:14" s="2" customFormat="1" ht="27" customHeight="1">
      <c r="A156" s="248"/>
      <c r="B156" s="249"/>
      <c r="C156" s="249"/>
      <c r="D156" s="10" t="s">
        <v>10</v>
      </c>
      <c r="E156" s="10" t="s">
        <v>11</v>
      </c>
      <c r="F156" s="10" t="s">
        <v>12</v>
      </c>
      <c r="G156" s="230"/>
      <c r="H156" s="250"/>
      <c r="I156" s="242"/>
      <c r="J156" s="242"/>
      <c r="K156" s="251"/>
      <c r="L156" s="242"/>
      <c r="M156" s="243"/>
      <c r="N156" s="243"/>
    </row>
    <row r="157" spans="1:14" s="28" customFormat="1" ht="35.25" customHeight="1">
      <c r="A157" s="31">
        <v>1</v>
      </c>
      <c r="B157" s="199" t="s">
        <v>882</v>
      </c>
      <c r="C157" s="32" t="s">
        <v>534</v>
      </c>
      <c r="D157" s="32">
        <v>40.5</v>
      </c>
      <c r="E157" s="32">
        <v>56</v>
      </c>
      <c r="F157" s="32">
        <v>96.5</v>
      </c>
      <c r="G157" s="102">
        <v>24.13</v>
      </c>
      <c r="H157" s="141">
        <f>F157/4</f>
        <v>24.125</v>
      </c>
      <c r="I157" s="21">
        <v>88.53</v>
      </c>
      <c r="J157" s="21">
        <v>44.27</v>
      </c>
      <c r="K157" s="141">
        <f>I157/2</f>
        <v>44.265</v>
      </c>
      <c r="L157" s="21">
        <f>G157+J157</f>
        <v>68.4</v>
      </c>
      <c r="M157" s="32">
        <v>1</v>
      </c>
      <c r="N157" s="32"/>
    </row>
    <row r="158" spans="1:14" s="28" customFormat="1" ht="35.25" customHeight="1">
      <c r="A158" s="31"/>
      <c r="B158" s="64"/>
      <c r="C158" s="32"/>
      <c r="D158" s="32"/>
      <c r="E158" s="32"/>
      <c r="F158" s="32"/>
      <c r="G158" s="32"/>
      <c r="H158" s="176"/>
      <c r="I158" s="33"/>
      <c r="J158" s="33"/>
      <c r="K158" s="178"/>
      <c r="L158" s="33"/>
      <c r="M158" s="32"/>
      <c r="N158" s="32"/>
    </row>
    <row r="159" spans="1:240" s="81" customFormat="1" ht="35.25" customHeight="1">
      <c r="A159" s="31"/>
      <c r="B159" s="64"/>
      <c r="C159" s="32"/>
      <c r="D159" s="32"/>
      <c r="E159" s="32"/>
      <c r="F159" s="32"/>
      <c r="G159" s="32"/>
      <c r="H159" s="176"/>
      <c r="I159" s="33"/>
      <c r="J159" s="33"/>
      <c r="K159" s="178"/>
      <c r="L159" s="33"/>
      <c r="M159" s="59"/>
      <c r="N159" s="5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/>
      <c r="CA159" s="79"/>
      <c r="CB159" s="79"/>
      <c r="CC159" s="79"/>
      <c r="CD159" s="79"/>
      <c r="CE159" s="79"/>
      <c r="CF159" s="79"/>
      <c r="CG159" s="79"/>
      <c r="CH159" s="79"/>
      <c r="CI159" s="79"/>
      <c r="CJ159" s="79"/>
      <c r="CK159" s="79"/>
      <c r="CL159" s="79"/>
      <c r="CM159" s="79"/>
      <c r="CN159" s="79"/>
      <c r="CO159" s="79"/>
      <c r="CP159" s="79"/>
      <c r="CQ159" s="79"/>
      <c r="CR159" s="79"/>
      <c r="CS159" s="79"/>
      <c r="CT159" s="79"/>
      <c r="CU159" s="79"/>
      <c r="CV159" s="79"/>
      <c r="CW159" s="79"/>
      <c r="CX159" s="79"/>
      <c r="CY159" s="79"/>
      <c r="CZ159" s="79"/>
      <c r="DA159" s="79"/>
      <c r="DB159" s="79"/>
      <c r="DC159" s="79"/>
      <c r="DD159" s="79"/>
      <c r="DE159" s="79"/>
      <c r="DF159" s="79"/>
      <c r="DG159" s="79"/>
      <c r="DH159" s="79"/>
      <c r="DI159" s="79"/>
      <c r="DJ159" s="79"/>
      <c r="DK159" s="79"/>
      <c r="DL159" s="79"/>
      <c r="DM159" s="79"/>
      <c r="DN159" s="79"/>
      <c r="DO159" s="79"/>
      <c r="DP159" s="79"/>
      <c r="DQ159" s="79"/>
      <c r="DR159" s="79"/>
      <c r="DS159" s="79"/>
      <c r="DT159" s="79"/>
      <c r="DU159" s="79"/>
      <c r="DV159" s="79"/>
      <c r="DW159" s="79"/>
      <c r="DX159" s="79"/>
      <c r="DY159" s="79"/>
      <c r="DZ159" s="79"/>
      <c r="EA159" s="79"/>
      <c r="EB159" s="79"/>
      <c r="EC159" s="79"/>
      <c r="ED159" s="79"/>
      <c r="EE159" s="79"/>
      <c r="EF159" s="79"/>
      <c r="EG159" s="79"/>
      <c r="EH159" s="79"/>
      <c r="EI159" s="79"/>
      <c r="EJ159" s="79"/>
      <c r="EK159" s="79"/>
      <c r="EL159" s="79"/>
      <c r="EM159" s="79"/>
      <c r="EN159" s="79"/>
      <c r="EO159" s="79"/>
      <c r="EP159" s="79"/>
      <c r="EQ159" s="79"/>
      <c r="ER159" s="79"/>
      <c r="ES159" s="79"/>
      <c r="ET159" s="79"/>
      <c r="EU159" s="79"/>
      <c r="EV159" s="79"/>
      <c r="EW159" s="79"/>
      <c r="EX159" s="79"/>
      <c r="EY159" s="79"/>
      <c r="EZ159" s="79"/>
      <c r="FA159" s="79"/>
      <c r="FB159" s="79"/>
      <c r="FC159" s="79"/>
      <c r="FD159" s="79"/>
      <c r="FE159" s="79"/>
      <c r="FF159" s="79"/>
      <c r="FG159" s="79"/>
      <c r="FH159" s="79"/>
      <c r="FI159" s="79"/>
      <c r="FJ159" s="79"/>
      <c r="FK159" s="79"/>
      <c r="FL159" s="79"/>
      <c r="FM159" s="79"/>
      <c r="FN159" s="79"/>
      <c r="FO159" s="79"/>
      <c r="FP159" s="79"/>
      <c r="FQ159" s="79"/>
      <c r="FR159" s="79"/>
      <c r="FS159" s="79"/>
      <c r="FT159" s="79"/>
      <c r="FU159" s="79"/>
      <c r="FV159" s="79"/>
      <c r="FW159" s="79"/>
      <c r="FX159" s="79"/>
      <c r="FY159" s="79"/>
      <c r="FZ159" s="79"/>
      <c r="GA159" s="79"/>
      <c r="GB159" s="79"/>
      <c r="GC159" s="79"/>
      <c r="GD159" s="79"/>
      <c r="GE159" s="79"/>
      <c r="GF159" s="79"/>
      <c r="GG159" s="79"/>
      <c r="GH159" s="79"/>
      <c r="GI159" s="79"/>
      <c r="GJ159" s="79"/>
      <c r="GK159" s="79"/>
      <c r="GL159" s="79"/>
      <c r="GM159" s="79"/>
      <c r="GN159" s="79"/>
      <c r="GO159" s="79"/>
      <c r="GP159" s="79"/>
      <c r="GQ159" s="79"/>
      <c r="GR159" s="79"/>
      <c r="GS159" s="79"/>
      <c r="GT159" s="79"/>
      <c r="GU159" s="79"/>
      <c r="GV159" s="79"/>
      <c r="GW159" s="79"/>
      <c r="GX159" s="79"/>
      <c r="GY159" s="79"/>
      <c r="GZ159" s="79"/>
      <c r="HA159" s="79"/>
      <c r="HB159" s="79"/>
      <c r="HC159" s="79"/>
      <c r="HD159" s="79"/>
      <c r="HE159" s="79"/>
      <c r="HF159" s="79"/>
      <c r="HG159" s="79"/>
      <c r="HH159" s="79"/>
      <c r="HI159" s="79"/>
      <c r="HJ159" s="79"/>
      <c r="HK159" s="79"/>
      <c r="HL159" s="79"/>
      <c r="HM159" s="79"/>
      <c r="HN159" s="79"/>
      <c r="HO159" s="79"/>
      <c r="HP159" s="79"/>
      <c r="HQ159" s="79"/>
      <c r="HR159" s="79"/>
      <c r="HS159" s="79"/>
      <c r="HT159" s="79"/>
      <c r="HU159" s="79"/>
      <c r="HV159" s="79"/>
      <c r="HW159" s="79"/>
      <c r="HX159" s="79"/>
      <c r="HY159" s="79"/>
      <c r="HZ159" s="79"/>
      <c r="IA159" s="79"/>
      <c r="IB159" s="79"/>
      <c r="IC159" s="79"/>
      <c r="ID159" s="79"/>
      <c r="IE159" s="79"/>
      <c r="IF159" s="79"/>
    </row>
    <row r="160" spans="1:240" s="28" customFormat="1" ht="35.25" customHeight="1">
      <c r="A160" s="186"/>
      <c r="B160" s="90"/>
      <c r="C160" s="66"/>
      <c r="D160" s="66"/>
      <c r="E160" s="187"/>
      <c r="F160" s="182"/>
      <c r="G160" s="182"/>
      <c r="H160" s="177"/>
      <c r="I160" s="188"/>
      <c r="J160" s="188"/>
      <c r="K160" s="175"/>
      <c r="L160" s="188"/>
      <c r="M160" s="182"/>
      <c r="N160" s="1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82"/>
      <c r="DH160" s="82"/>
      <c r="DI160" s="82"/>
      <c r="DJ160" s="82"/>
      <c r="DK160" s="82"/>
      <c r="DL160" s="82"/>
      <c r="DM160" s="82"/>
      <c r="DN160" s="82"/>
      <c r="DO160" s="82"/>
      <c r="DP160" s="82"/>
      <c r="DQ160" s="82"/>
      <c r="DR160" s="82"/>
      <c r="DS160" s="82"/>
      <c r="DT160" s="82"/>
      <c r="DU160" s="82"/>
      <c r="DV160" s="82"/>
      <c r="DW160" s="82"/>
      <c r="DX160" s="82"/>
      <c r="DY160" s="82"/>
      <c r="DZ160" s="82"/>
      <c r="EA160" s="82"/>
      <c r="EB160" s="82"/>
      <c r="EC160" s="82"/>
      <c r="ED160" s="82"/>
      <c r="EE160" s="82"/>
      <c r="EF160" s="82"/>
      <c r="EG160" s="82"/>
      <c r="EH160" s="82"/>
      <c r="EI160" s="82"/>
      <c r="EJ160" s="82"/>
      <c r="EK160" s="82"/>
      <c r="EL160" s="82"/>
      <c r="EM160" s="82"/>
      <c r="EN160" s="82"/>
      <c r="EO160" s="82"/>
      <c r="EP160" s="82"/>
      <c r="EQ160" s="82"/>
      <c r="ER160" s="82"/>
      <c r="ES160" s="82"/>
      <c r="ET160" s="82"/>
      <c r="EU160" s="82"/>
      <c r="EV160" s="82"/>
      <c r="EW160" s="82"/>
      <c r="EX160" s="82"/>
      <c r="EY160" s="82"/>
      <c r="EZ160" s="82"/>
      <c r="FA160" s="82"/>
      <c r="FB160" s="82"/>
      <c r="FC160" s="82"/>
      <c r="FD160" s="82"/>
      <c r="FE160" s="82"/>
      <c r="FF160" s="82"/>
      <c r="FG160" s="82"/>
      <c r="FH160" s="82"/>
      <c r="FI160" s="82"/>
      <c r="FJ160" s="82"/>
      <c r="FK160" s="82"/>
      <c r="FL160" s="82"/>
      <c r="FM160" s="82"/>
      <c r="FN160" s="82"/>
      <c r="FO160" s="82"/>
      <c r="FP160" s="82"/>
      <c r="FQ160" s="82"/>
      <c r="FR160" s="82"/>
      <c r="FS160" s="82"/>
      <c r="FT160" s="82"/>
      <c r="FU160" s="82"/>
      <c r="FV160" s="82"/>
      <c r="FW160" s="82"/>
      <c r="FX160" s="82"/>
      <c r="FY160" s="82"/>
      <c r="FZ160" s="82"/>
      <c r="GA160" s="82"/>
      <c r="GB160" s="82"/>
      <c r="GC160" s="82"/>
      <c r="GD160" s="82"/>
      <c r="GE160" s="82"/>
      <c r="GF160" s="82"/>
      <c r="GG160" s="82"/>
      <c r="GH160" s="82"/>
      <c r="GI160" s="82"/>
      <c r="GJ160" s="82"/>
      <c r="GK160" s="82"/>
      <c r="GL160" s="82"/>
      <c r="GM160" s="82"/>
      <c r="GN160" s="82"/>
      <c r="GO160" s="82"/>
      <c r="GP160" s="82"/>
      <c r="GQ160" s="82"/>
      <c r="GR160" s="82"/>
      <c r="GS160" s="82"/>
      <c r="GT160" s="82"/>
      <c r="GU160" s="82"/>
      <c r="GV160" s="82"/>
      <c r="GW160" s="82"/>
      <c r="GX160" s="82"/>
      <c r="GY160" s="82"/>
      <c r="GZ160" s="82"/>
      <c r="HA160" s="82"/>
      <c r="HB160" s="82"/>
      <c r="HC160" s="82"/>
      <c r="HD160" s="82"/>
      <c r="HE160" s="82"/>
      <c r="HF160" s="82"/>
      <c r="HG160" s="82"/>
      <c r="HH160" s="82"/>
      <c r="HI160" s="82"/>
      <c r="HJ160" s="82"/>
      <c r="HK160" s="82"/>
      <c r="HL160" s="82"/>
      <c r="HM160" s="82"/>
      <c r="HN160" s="82"/>
      <c r="HO160" s="82"/>
      <c r="HP160" s="82"/>
      <c r="HQ160" s="82"/>
      <c r="HR160" s="82"/>
      <c r="HS160" s="82"/>
      <c r="HT160" s="82"/>
      <c r="HU160" s="82"/>
      <c r="HV160" s="82"/>
      <c r="HW160" s="82"/>
      <c r="HX160" s="82"/>
      <c r="HY160" s="82"/>
      <c r="HZ160" s="82"/>
      <c r="IA160" s="82"/>
      <c r="IB160" s="82"/>
      <c r="IC160" s="82"/>
      <c r="ID160" s="82"/>
      <c r="IE160" s="82"/>
      <c r="IF160" s="82"/>
    </row>
    <row r="161" spans="1:14" s="82" customFormat="1" ht="35.25" customHeight="1">
      <c r="A161" s="45"/>
      <c r="B161" s="64"/>
      <c r="C161" s="65"/>
      <c r="D161" s="65"/>
      <c r="E161" s="122"/>
      <c r="F161" s="65"/>
      <c r="G161" s="65"/>
      <c r="H161" s="150"/>
      <c r="I161" s="33"/>
      <c r="J161" s="33"/>
      <c r="K161" s="148"/>
      <c r="L161" s="33"/>
      <c r="M161" s="32"/>
      <c r="N161" s="51"/>
    </row>
    <row r="162" spans="1:14" s="82" customFormat="1" ht="35.25" customHeight="1">
      <c r="A162" s="45"/>
      <c r="B162" s="64"/>
      <c r="C162" s="65"/>
      <c r="D162" s="65"/>
      <c r="E162" s="122"/>
      <c r="F162" s="65"/>
      <c r="G162" s="65"/>
      <c r="H162" s="150"/>
      <c r="I162" s="33"/>
      <c r="J162" s="33"/>
      <c r="K162" s="148"/>
      <c r="L162" s="33"/>
      <c r="M162" s="32"/>
      <c r="N162" s="51"/>
    </row>
    <row r="163" spans="1:14" s="82" customFormat="1" ht="35.25" customHeight="1">
      <c r="A163" s="45"/>
      <c r="B163" s="64"/>
      <c r="C163" s="65"/>
      <c r="D163" s="65"/>
      <c r="E163" s="122"/>
      <c r="F163" s="65"/>
      <c r="G163" s="65"/>
      <c r="H163" s="150"/>
      <c r="I163" s="33"/>
      <c r="J163" s="33"/>
      <c r="K163" s="148"/>
      <c r="L163" s="33"/>
      <c r="M163" s="32"/>
      <c r="N163" s="51"/>
    </row>
    <row r="164" spans="1:14" s="82" customFormat="1" ht="35.25" customHeight="1">
      <c r="A164" s="45"/>
      <c r="B164" s="85"/>
      <c r="C164" s="86"/>
      <c r="D164" s="86"/>
      <c r="E164" s="123"/>
      <c r="F164" s="86"/>
      <c r="G164" s="86"/>
      <c r="H164" s="150"/>
      <c r="I164" s="33"/>
      <c r="J164" s="33"/>
      <c r="K164" s="148"/>
      <c r="L164" s="33"/>
      <c r="M164" s="32"/>
      <c r="N164" s="51"/>
    </row>
    <row r="165" spans="1:14" s="40" customFormat="1" ht="35.25" customHeight="1">
      <c r="A165" s="45"/>
      <c r="B165" s="46"/>
      <c r="C165" s="47"/>
      <c r="D165" s="47"/>
      <c r="E165" s="47"/>
      <c r="F165" s="47"/>
      <c r="G165" s="47"/>
      <c r="H165" s="150"/>
      <c r="I165" s="53"/>
      <c r="J165" s="53"/>
      <c r="K165" s="147"/>
      <c r="L165" s="33"/>
      <c r="M165" s="51"/>
      <c r="N165" s="51"/>
    </row>
    <row r="166" spans="1:14" s="40" customFormat="1" ht="35.25" customHeight="1">
      <c r="A166" s="45"/>
      <c r="B166" s="46"/>
      <c r="C166" s="47"/>
      <c r="D166" s="47"/>
      <c r="E166" s="47"/>
      <c r="F166" s="47"/>
      <c r="G166" s="47"/>
      <c r="H166" s="150"/>
      <c r="I166" s="53"/>
      <c r="J166" s="53"/>
      <c r="K166" s="147"/>
      <c r="L166" s="33"/>
      <c r="M166" s="51"/>
      <c r="N166" s="51"/>
    </row>
    <row r="167" spans="1:14" s="40" customFormat="1" ht="35.25" customHeight="1">
      <c r="A167" s="44"/>
      <c r="B167" s="60"/>
      <c r="C167" s="61"/>
      <c r="D167" s="47"/>
      <c r="E167" s="47"/>
      <c r="F167" s="47"/>
      <c r="G167" s="47"/>
      <c r="H167" s="150"/>
      <c r="I167" s="53"/>
      <c r="J167" s="58"/>
      <c r="K167" s="161"/>
      <c r="L167" s="56"/>
      <c r="M167" s="57"/>
      <c r="N167" s="57"/>
    </row>
    <row r="168" spans="1:14" s="40" customFormat="1" ht="35.25" customHeight="1">
      <c r="A168" s="45"/>
      <c r="B168" s="46"/>
      <c r="C168" s="47"/>
      <c r="D168" s="47"/>
      <c r="E168" s="47"/>
      <c r="F168" s="47"/>
      <c r="G168" s="47"/>
      <c r="H168" s="150"/>
      <c r="I168" s="53"/>
      <c r="J168" s="53"/>
      <c r="K168" s="147"/>
      <c r="L168" s="35"/>
      <c r="M168" s="51"/>
      <c r="N168" s="51"/>
    </row>
    <row r="169" spans="1:14" s="40" customFormat="1" ht="35.25" customHeight="1">
      <c r="A169" s="45"/>
      <c r="B169" s="50"/>
      <c r="C169" s="51"/>
      <c r="D169" s="50"/>
      <c r="E169" s="50"/>
      <c r="F169" s="50"/>
      <c r="G169" s="50"/>
      <c r="H169" s="157"/>
      <c r="I169" s="53"/>
      <c r="J169" s="53"/>
      <c r="K169" s="147"/>
      <c r="L169" s="53"/>
      <c r="M169" s="51"/>
      <c r="N169" s="51"/>
    </row>
    <row r="170" spans="1:14" s="40" customFormat="1" ht="35.25" customHeight="1">
      <c r="A170" s="45"/>
      <c r="B170" s="50"/>
      <c r="C170" s="51"/>
      <c r="D170" s="50"/>
      <c r="E170" s="50"/>
      <c r="F170" s="50"/>
      <c r="G170" s="50"/>
      <c r="H170" s="158"/>
      <c r="I170" s="58"/>
      <c r="J170" s="58"/>
      <c r="K170" s="161"/>
      <c r="L170" s="53"/>
      <c r="M170" s="51"/>
      <c r="N170" s="51"/>
    </row>
    <row r="171" spans="1:14" s="40" customFormat="1" ht="35.25" customHeight="1">
      <c r="A171" s="45"/>
      <c r="B171" s="50"/>
      <c r="C171" s="51"/>
      <c r="D171" s="50"/>
      <c r="E171" s="50"/>
      <c r="F171" s="50"/>
      <c r="G171" s="50"/>
      <c r="H171" s="158"/>
      <c r="I171" s="53"/>
      <c r="J171" s="53"/>
      <c r="K171" s="147"/>
      <c r="L171" s="53"/>
      <c r="M171" s="51"/>
      <c r="N171" s="51"/>
    </row>
  </sheetData>
  <sheetProtection/>
  <mergeCells count="133">
    <mergeCell ref="J155:J156"/>
    <mergeCell ref="J136:J137"/>
    <mergeCell ref="J117:J118"/>
    <mergeCell ref="J98:J99"/>
    <mergeCell ref="J60:J61"/>
    <mergeCell ref="J41:J42"/>
    <mergeCell ref="J79:J80"/>
    <mergeCell ref="A96:N96"/>
    <mergeCell ref="A97:E97"/>
    <mergeCell ref="L97:N97"/>
    <mergeCell ref="L155:L156"/>
    <mergeCell ref="M155:M156"/>
    <mergeCell ref="N155:N156"/>
    <mergeCell ref="A153:N153"/>
    <mergeCell ref="L154:N154"/>
    <mergeCell ref="A155:A156"/>
    <mergeCell ref="B155:B156"/>
    <mergeCell ref="C155:C156"/>
    <mergeCell ref="D155:F155"/>
    <mergeCell ref="H155:H156"/>
    <mergeCell ref="I155:I156"/>
    <mergeCell ref="K155:K156"/>
    <mergeCell ref="I136:I137"/>
    <mergeCell ref="K136:K137"/>
    <mergeCell ref="G3:G4"/>
    <mergeCell ref="J3:J4"/>
    <mergeCell ref="A115:N115"/>
    <mergeCell ref="C79:C80"/>
    <mergeCell ref="D79:F79"/>
    <mergeCell ref="H79:H80"/>
    <mergeCell ref="N136:N137"/>
    <mergeCell ref="A136:A137"/>
    <mergeCell ref="B136:B137"/>
    <mergeCell ref="C136:C137"/>
    <mergeCell ref="D136:F136"/>
    <mergeCell ref="H136:H137"/>
    <mergeCell ref="N117:N118"/>
    <mergeCell ref="A134:N134"/>
    <mergeCell ref="L135:N135"/>
    <mergeCell ref="H117:H118"/>
    <mergeCell ref="I117:I118"/>
    <mergeCell ref="K117:K118"/>
    <mergeCell ref="A1:N1"/>
    <mergeCell ref="A2:E2"/>
    <mergeCell ref="L2:N2"/>
    <mergeCell ref="D3:F3"/>
    <mergeCell ref="C3:C4"/>
    <mergeCell ref="K3:K4"/>
    <mergeCell ref="A3:A4"/>
    <mergeCell ref="B3:B4"/>
    <mergeCell ref="H3:H4"/>
    <mergeCell ref="A20:N20"/>
    <mergeCell ref="A21:E21"/>
    <mergeCell ref="L21:N21"/>
    <mergeCell ref="A22:A23"/>
    <mergeCell ref="B22:B23"/>
    <mergeCell ref="C22:C23"/>
    <mergeCell ref="D22:F22"/>
    <mergeCell ref="H22:H23"/>
    <mergeCell ref="K22:K23"/>
    <mergeCell ref="J22:J23"/>
    <mergeCell ref="L22:L23"/>
    <mergeCell ref="M22:M23"/>
    <mergeCell ref="N22:N23"/>
    <mergeCell ref="A39:N39"/>
    <mergeCell ref="I22:I23"/>
    <mergeCell ref="A58:N58"/>
    <mergeCell ref="G22:G23"/>
    <mergeCell ref="N41:N42"/>
    <mergeCell ref="I41:I42"/>
    <mergeCell ref="G41:G42"/>
    <mergeCell ref="L59:N59"/>
    <mergeCell ref="A40:E40"/>
    <mergeCell ref="L40:N40"/>
    <mergeCell ref="A41:A42"/>
    <mergeCell ref="B41:B42"/>
    <mergeCell ref="C41:C42"/>
    <mergeCell ref="K41:K42"/>
    <mergeCell ref="M41:M42"/>
    <mergeCell ref="D41:F41"/>
    <mergeCell ref="H41:H42"/>
    <mergeCell ref="G60:G61"/>
    <mergeCell ref="A59:E59"/>
    <mergeCell ref="I3:I4"/>
    <mergeCell ref="I60:I61"/>
    <mergeCell ref="K60:K61"/>
    <mergeCell ref="L60:L61"/>
    <mergeCell ref="A60:A61"/>
    <mergeCell ref="L3:L4"/>
    <mergeCell ref="B60:B61"/>
    <mergeCell ref="C60:C61"/>
    <mergeCell ref="D60:F60"/>
    <mergeCell ref="L41:L42"/>
    <mergeCell ref="H98:H99"/>
    <mergeCell ref="N60:N61"/>
    <mergeCell ref="N79:N80"/>
    <mergeCell ref="A77:N77"/>
    <mergeCell ref="A78:E78"/>
    <mergeCell ref="I98:I99"/>
    <mergeCell ref="K98:K99"/>
    <mergeCell ref="A79:A80"/>
    <mergeCell ref="H60:H61"/>
    <mergeCell ref="L79:L80"/>
    <mergeCell ref="M60:M61"/>
    <mergeCell ref="I79:I80"/>
    <mergeCell ref="K79:K80"/>
    <mergeCell ref="L78:N78"/>
    <mergeCell ref="B79:B80"/>
    <mergeCell ref="M79:M80"/>
    <mergeCell ref="L116:N116"/>
    <mergeCell ref="A117:A118"/>
    <mergeCell ref="N3:N4"/>
    <mergeCell ref="M3:M4"/>
    <mergeCell ref="N98:N99"/>
    <mergeCell ref="B117:B118"/>
    <mergeCell ref="C117:C118"/>
    <mergeCell ref="D117:F117"/>
    <mergeCell ref="M98:M99"/>
    <mergeCell ref="L98:L99"/>
    <mergeCell ref="G79:G80"/>
    <mergeCell ref="G98:G99"/>
    <mergeCell ref="G117:G118"/>
    <mergeCell ref="G136:G137"/>
    <mergeCell ref="L117:L118"/>
    <mergeCell ref="M117:M118"/>
    <mergeCell ref="L136:L137"/>
    <mergeCell ref="M136:M137"/>
    <mergeCell ref="G155:G156"/>
    <mergeCell ref="A116:E116"/>
    <mergeCell ref="A98:A99"/>
    <mergeCell ref="B98:B99"/>
    <mergeCell ref="C98:C99"/>
    <mergeCell ref="D98:F98"/>
  </mergeCells>
  <printOptions horizontalCentered="1"/>
  <pageMargins left="0.16111111111111112" right="0.16111111111111112" top="1" bottom="1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19"/>
  <sheetViews>
    <sheetView zoomScaleSheetLayoutView="100" zoomScalePageLayoutView="0" workbookViewId="0" topLeftCell="A1">
      <selection activeCell="P9" sqref="P9"/>
    </sheetView>
  </sheetViews>
  <sheetFormatPr defaultColWidth="9.00390625" defaultRowHeight="14.25"/>
  <cols>
    <col min="1" max="1" width="5.25390625" style="5" customWidth="1"/>
    <col min="2" max="2" width="12.75390625" style="6" customWidth="1"/>
    <col min="3" max="3" width="8.875" style="6" customWidth="1"/>
    <col min="4" max="4" width="7.25390625" style="6" customWidth="1"/>
    <col min="5" max="5" width="8.125" style="6" customWidth="1"/>
    <col min="6" max="6" width="7.00390625" style="5" customWidth="1"/>
    <col min="7" max="7" width="7.00390625" style="115" customWidth="1"/>
    <col min="8" max="8" width="7.625" style="154" hidden="1" customWidth="1"/>
    <col min="9" max="10" width="6.75390625" style="8" customWidth="1"/>
    <col min="11" max="11" width="6.75390625" style="143" hidden="1" customWidth="1"/>
    <col min="12" max="12" width="7.00390625" style="8" customWidth="1"/>
    <col min="13" max="13" width="7.50390625" style="6" customWidth="1"/>
    <col min="14" max="14" width="7.625" style="6" customWidth="1"/>
    <col min="15" max="249" width="9.00390625" style="6" customWidth="1"/>
  </cols>
  <sheetData>
    <row r="1" spans="1:14" ht="39.75" customHeight="1">
      <c r="A1" s="254" t="s">
        <v>149</v>
      </c>
      <c r="B1" s="218"/>
      <c r="C1" s="218"/>
      <c r="D1" s="218"/>
      <c r="E1" s="218"/>
      <c r="F1" s="218"/>
      <c r="G1" s="218"/>
      <c r="H1" s="219"/>
      <c r="I1" s="220"/>
      <c r="J1" s="220"/>
      <c r="K1" s="220"/>
      <c r="L1" s="220"/>
      <c r="M1" s="218"/>
      <c r="N1" s="218"/>
    </row>
    <row r="2" spans="1:12" s="1" customFormat="1" ht="28.5" customHeight="1">
      <c r="A2" s="221" t="s">
        <v>13</v>
      </c>
      <c r="B2" s="221"/>
      <c r="C2" s="221"/>
      <c r="D2" s="221"/>
      <c r="E2" s="221"/>
      <c r="G2" s="110"/>
      <c r="H2" s="149"/>
      <c r="I2" s="24"/>
      <c r="J2" s="24"/>
      <c r="K2" s="144"/>
      <c r="L2" s="24"/>
    </row>
    <row r="3" spans="1:14" s="2" customFormat="1" ht="22.5" customHeight="1">
      <c r="A3" s="207" t="s">
        <v>0</v>
      </c>
      <c r="B3" s="214" t="s">
        <v>1</v>
      </c>
      <c r="C3" s="214" t="s">
        <v>2</v>
      </c>
      <c r="D3" s="255" t="s">
        <v>3</v>
      </c>
      <c r="E3" s="256"/>
      <c r="F3" s="257"/>
      <c r="G3" s="252" t="s">
        <v>14</v>
      </c>
      <c r="H3" s="237" t="s">
        <v>14</v>
      </c>
      <c r="I3" s="215" t="s">
        <v>5</v>
      </c>
      <c r="J3" s="215" t="s">
        <v>15</v>
      </c>
      <c r="K3" s="247" t="s">
        <v>15</v>
      </c>
      <c r="L3" s="215" t="s">
        <v>7</v>
      </c>
      <c r="M3" s="216" t="s">
        <v>8</v>
      </c>
      <c r="N3" s="216" t="s">
        <v>9</v>
      </c>
    </row>
    <row r="4" spans="1:14" s="2" customFormat="1" ht="27" customHeight="1">
      <c r="A4" s="208"/>
      <c r="B4" s="249"/>
      <c r="C4" s="249"/>
      <c r="D4" s="10" t="s">
        <v>10</v>
      </c>
      <c r="E4" s="10" t="s">
        <v>11</v>
      </c>
      <c r="F4" s="10" t="s">
        <v>12</v>
      </c>
      <c r="G4" s="253"/>
      <c r="H4" s="238"/>
      <c r="I4" s="205"/>
      <c r="J4" s="205"/>
      <c r="K4" s="232"/>
      <c r="L4" s="205"/>
      <c r="M4" s="217"/>
      <c r="N4" s="217"/>
    </row>
    <row r="5" spans="1:249" s="28" customFormat="1" ht="37.5" customHeight="1">
      <c r="A5" s="32">
        <v>2</v>
      </c>
      <c r="B5" s="64" t="s">
        <v>540</v>
      </c>
      <c r="C5" s="65" t="s">
        <v>539</v>
      </c>
      <c r="D5" s="65">
        <v>77.5</v>
      </c>
      <c r="E5" s="65"/>
      <c r="F5" s="65">
        <v>77.5</v>
      </c>
      <c r="G5" s="111">
        <v>31</v>
      </c>
      <c r="H5" s="150">
        <f>F5*0.4</f>
        <v>31</v>
      </c>
      <c r="I5" s="38">
        <v>73.57</v>
      </c>
      <c r="J5" s="38">
        <v>44.14</v>
      </c>
      <c r="K5" s="146">
        <f>I5*0.6</f>
        <v>44.141999999999996</v>
      </c>
      <c r="L5" s="33">
        <f>G5+J5</f>
        <v>75.14</v>
      </c>
      <c r="M5" s="32">
        <v>1</v>
      </c>
      <c r="N5" s="32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</row>
    <row r="6" spans="1:249" s="79" customFormat="1" ht="37.5" customHeight="1">
      <c r="A6" s="59">
        <v>1</v>
      </c>
      <c r="B6" s="64" t="s">
        <v>538</v>
      </c>
      <c r="C6" s="65" t="s">
        <v>537</v>
      </c>
      <c r="D6" s="65">
        <v>61</v>
      </c>
      <c r="E6" s="65"/>
      <c r="F6" s="65">
        <v>61</v>
      </c>
      <c r="G6" s="111">
        <v>24.4</v>
      </c>
      <c r="H6" s="150">
        <f>F6*0.4</f>
        <v>24.400000000000002</v>
      </c>
      <c r="I6" s="38">
        <v>80.1</v>
      </c>
      <c r="J6" s="38">
        <v>48.06</v>
      </c>
      <c r="K6" s="146">
        <f>I6*0.6</f>
        <v>48.059999999999995</v>
      </c>
      <c r="L6" s="33">
        <f>G6+J6</f>
        <v>72.46000000000001</v>
      </c>
      <c r="M6" s="59">
        <v>2</v>
      </c>
      <c r="N6" s="59"/>
      <c r="O6" s="76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</row>
    <row r="7" spans="1:249" s="28" customFormat="1" ht="37.5" customHeight="1">
      <c r="A7" s="32">
        <v>3</v>
      </c>
      <c r="B7" s="64" t="s">
        <v>536</v>
      </c>
      <c r="C7" s="65" t="s">
        <v>535</v>
      </c>
      <c r="D7" s="65">
        <v>47.5</v>
      </c>
      <c r="E7" s="65"/>
      <c r="F7" s="65">
        <v>47.5</v>
      </c>
      <c r="G7" s="111">
        <v>19</v>
      </c>
      <c r="H7" s="176">
        <f>F7*0.4</f>
        <v>19</v>
      </c>
      <c r="I7" s="38">
        <v>71</v>
      </c>
      <c r="J7" s="38">
        <v>42.6</v>
      </c>
      <c r="K7" s="146">
        <f>I7*0.6</f>
        <v>42.6</v>
      </c>
      <c r="L7" s="33">
        <f>G7+J7</f>
        <v>61.6</v>
      </c>
      <c r="M7" s="32">
        <v>3</v>
      </c>
      <c r="N7" s="32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</row>
    <row r="8" spans="1:14" s="3" customFormat="1" ht="37.5" customHeight="1">
      <c r="A8" s="32"/>
      <c r="B8" s="197"/>
      <c r="C8" s="32"/>
      <c r="D8" s="32"/>
      <c r="E8" s="32"/>
      <c r="F8" s="32"/>
      <c r="G8" s="112"/>
      <c r="H8" s="151"/>
      <c r="I8" s="69"/>
      <c r="J8" s="69"/>
      <c r="K8" s="146"/>
      <c r="L8" s="33"/>
      <c r="M8" s="11"/>
      <c r="N8" s="11"/>
    </row>
    <row r="9" spans="1:249" s="28" customFormat="1" ht="37.5" customHeight="1">
      <c r="A9" s="32"/>
      <c r="B9" s="41"/>
      <c r="C9" s="32"/>
      <c r="D9" s="32"/>
      <c r="E9" s="32"/>
      <c r="F9" s="32"/>
      <c r="G9" s="112"/>
      <c r="H9" s="151"/>
      <c r="I9" s="33"/>
      <c r="J9" s="33"/>
      <c r="K9" s="178"/>
      <c r="L9" s="33"/>
      <c r="M9" s="32"/>
      <c r="N9" s="32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</row>
    <row r="10" spans="1:249" s="28" customFormat="1" ht="37.5" customHeight="1">
      <c r="A10" s="32"/>
      <c r="B10" s="41"/>
      <c r="C10" s="32"/>
      <c r="D10" s="32"/>
      <c r="E10" s="32"/>
      <c r="F10" s="32"/>
      <c r="G10" s="112"/>
      <c r="H10" s="151"/>
      <c r="I10" s="33"/>
      <c r="J10" s="33"/>
      <c r="K10" s="146"/>
      <c r="L10" s="33"/>
      <c r="M10" s="32"/>
      <c r="N10" s="32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</row>
    <row r="11" spans="1:14" s="3" customFormat="1" ht="37.5" customHeight="1">
      <c r="A11" s="32"/>
      <c r="B11" s="32"/>
      <c r="C11" s="32"/>
      <c r="D11" s="32"/>
      <c r="E11" s="32"/>
      <c r="F11" s="32"/>
      <c r="G11" s="112"/>
      <c r="H11" s="150"/>
      <c r="I11" s="69"/>
      <c r="J11" s="69"/>
      <c r="K11" s="146"/>
      <c r="L11" s="21"/>
      <c r="M11" s="11"/>
      <c r="N11" s="11"/>
    </row>
    <row r="12" spans="1:14" s="3" customFormat="1" ht="37.5" customHeight="1">
      <c r="A12" s="32"/>
      <c r="B12" s="32"/>
      <c r="C12" s="32"/>
      <c r="D12" s="32"/>
      <c r="E12" s="32"/>
      <c r="F12" s="32"/>
      <c r="G12" s="112"/>
      <c r="H12" s="150"/>
      <c r="I12" s="69"/>
      <c r="J12" s="69"/>
      <c r="K12" s="146"/>
      <c r="L12" s="21"/>
      <c r="M12" s="11"/>
      <c r="N12" s="11"/>
    </row>
    <row r="13" spans="1:14" s="3" customFormat="1" ht="37.5" customHeight="1">
      <c r="A13" s="32"/>
      <c r="B13" s="32"/>
      <c r="C13" s="32"/>
      <c r="D13" s="32"/>
      <c r="E13" s="32"/>
      <c r="F13" s="32"/>
      <c r="G13" s="112"/>
      <c r="H13" s="150"/>
      <c r="I13" s="69"/>
      <c r="J13" s="69"/>
      <c r="K13" s="146"/>
      <c r="L13" s="21"/>
      <c r="M13" s="11"/>
      <c r="N13" s="11"/>
    </row>
    <row r="14" spans="1:14" s="3" customFormat="1" ht="37.5" customHeight="1">
      <c r="A14" s="32"/>
      <c r="B14" s="32"/>
      <c r="C14" s="32"/>
      <c r="D14" s="32"/>
      <c r="E14" s="32"/>
      <c r="F14" s="32"/>
      <c r="G14" s="112"/>
      <c r="H14" s="150"/>
      <c r="I14" s="69"/>
      <c r="J14" s="69"/>
      <c r="K14" s="146"/>
      <c r="L14" s="21"/>
      <c r="M14" s="11"/>
      <c r="N14" s="11"/>
    </row>
    <row r="15" spans="1:14" s="3" customFormat="1" ht="37.5" customHeight="1">
      <c r="A15" s="66"/>
      <c r="B15" s="66"/>
      <c r="C15" s="66"/>
      <c r="D15" s="66"/>
      <c r="E15" s="66"/>
      <c r="F15" s="66"/>
      <c r="G15" s="113"/>
      <c r="H15" s="152"/>
      <c r="I15" s="70"/>
      <c r="J15" s="71"/>
      <c r="K15" s="155"/>
      <c r="L15" s="22"/>
      <c r="M15" s="12"/>
      <c r="N15" s="12"/>
    </row>
    <row r="16" spans="1:14" s="3" customFormat="1" ht="37.5" customHeight="1">
      <c r="A16" s="62"/>
      <c r="B16" s="62"/>
      <c r="C16" s="62"/>
      <c r="D16" s="62"/>
      <c r="E16" s="62"/>
      <c r="F16" s="62"/>
      <c r="G16" s="114"/>
      <c r="H16" s="153"/>
      <c r="I16" s="70"/>
      <c r="J16" s="70"/>
      <c r="K16" s="146"/>
      <c r="L16" s="21"/>
      <c r="M16" s="11"/>
      <c r="N16" s="11"/>
    </row>
    <row r="17" spans="1:14" s="3" customFormat="1" ht="33" customHeight="1">
      <c r="A17" s="62"/>
      <c r="B17" s="62"/>
      <c r="C17" s="68"/>
      <c r="D17" s="62"/>
      <c r="E17" s="62"/>
      <c r="F17" s="62"/>
      <c r="G17" s="114"/>
      <c r="H17" s="153"/>
      <c r="I17" s="69"/>
      <c r="J17" s="69"/>
      <c r="K17" s="146"/>
      <c r="L17" s="21"/>
      <c r="M17" s="11"/>
      <c r="N17" s="11"/>
    </row>
    <row r="18" spans="1:14" s="3" customFormat="1" ht="33" customHeight="1">
      <c r="A18" s="62"/>
      <c r="B18" s="62"/>
      <c r="C18" s="62"/>
      <c r="D18" s="62"/>
      <c r="E18" s="62"/>
      <c r="F18" s="62"/>
      <c r="G18" s="114"/>
      <c r="H18" s="153"/>
      <c r="I18" s="69"/>
      <c r="J18" s="69"/>
      <c r="K18" s="146"/>
      <c r="L18" s="21"/>
      <c r="M18" s="11"/>
      <c r="N18" s="11"/>
    </row>
    <row r="19" spans="1:14" s="3" customFormat="1" ht="33" customHeight="1">
      <c r="A19" s="62"/>
      <c r="B19" s="62"/>
      <c r="C19" s="62"/>
      <c r="D19" s="62"/>
      <c r="E19" s="62"/>
      <c r="F19" s="62"/>
      <c r="G19" s="114"/>
      <c r="H19" s="153"/>
      <c r="I19" s="69"/>
      <c r="J19" s="69"/>
      <c r="K19" s="146"/>
      <c r="L19" s="21"/>
      <c r="M19" s="11"/>
      <c r="N19" s="11"/>
    </row>
  </sheetData>
  <sheetProtection/>
  <mergeCells count="14">
    <mergeCell ref="H3:H4"/>
    <mergeCell ref="I3:I4"/>
    <mergeCell ref="K3:K4"/>
    <mergeCell ref="L3:L4"/>
    <mergeCell ref="G3:G4"/>
    <mergeCell ref="J3:J4"/>
    <mergeCell ref="M3:M4"/>
    <mergeCell ref="N3:N4"/>
    <mergeCell ref="A1:N1"/>
    <mergeCell ref="A2:E2"/>
    <mergeCell ref="D3:F3"/>
    <mergeCell ref="A3:A4"/>
    <mergeCell ref="B3:B4"/>
    <mergeCell ref="C3:C4"/>
  </mergeCells>
  <printOptions horizontalCentered="1"/>
  <pageMargins left="0.16111111111111112" right="0.16111111111111112" top="1" bottom="1" header="0.5111111111111111" footer="0.511111111111111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114"/>
  <sheetViews>
    <sheetView zoomScalePageLayoutView="0" workbookViewId="0" topLeftCell="A58">
      <selection activeCell="Q65" sqref="Q65"/>
    </sheetView>
  </sheetViews>
  <sheetFormatPr defaultColWidth="9.00390625" defaultRowHeight="14.25"/>
  <cols>
    <col min="1" max="1" width="5.25390625" style="29" customWidth="1"/>
    <col min="2" max="2" width="4.375" style="29" hidden="1" customWidth="1"/>
    <col min="3" max="3" width="13.625" style="6" customWidth="1"/>
    <col min="4" max="4" width="8.875" style="6" customWidth="1"/>
    <col min="5" max="5" width="7.50390625" style="6" customWidth="1"/>
    <col min="6" max="6" width="7.25390625" style="6" customWidth="1"/>
    <col min="7" max="7" width="8.00390625" style="6" customWidth="1"/>
    <col min="8" max="8" width="8.00390625" style="7" customWidth="1"/>
    <col min="9" max="9" width="7.875" style="143" hidden="1" customWidth="1"/>
    <col min="10" max="10" width="7.00390625" style="8" customWidth="1"/>
    <col min="11" max="11" width="6.625" style="8" customWidth="1"/>
    <col min="12" max="12" width="8.125" style="143" hidden="1" customWidth="1"/>
    <col min="13" max="13" width="7.375" style="8" customWidth="1"/>
    <col min="14" max="14" width="5.75390625" style="6" customWidth="1"/>
    <col min="15" max="15" width="6.00390625" style="6" customWidth="1"/>
    <col min="16" max="241" width="9.00390625" style="6" customWidth="1"/>
  </cols>
  <sheetData>
    <row r="1" spans="1:15" ht="40.5" customHeight="1">
      <c r="A1" s="246" t="s">
        <v>148</v>
      </c>
      <c r="B1" s="246"/>
      <c r="C1" s="218"/>
      <c r="D1" s="218"/>
      <c r="E1" s="218"/>
      <c r="F1" s="218"/>
      <c r="G1" s="218"/>
      <c r="H1" s="219"/>
      <c r="I1" s="220"/>
      <c r="J1" s="220"/>
      <c r="K1" s="220"/>
      <c r="L1" s="220"/>
      <c r="M1" s="220"/>
      <c r="N1" s="218"/>
      <c r="O1" s="218"/>
    </row>
    <row r="2" spans="1:15" s="1" customFormat="1" ht="25.5" customHeight="1">
      <c r="A2" s="239" t="s">
        <v>566</v>
      </c>
      <c r="B2" s="239"/>
      <c r="C2" s="221"/>
      <c r="D2" s="221"/>
      <c r="E2" s="221"/>
      <c r="F2" s="221"/>
      <c r="H2" s="9"/>
      <c r="I2" s="144"/>
      <c r="J2" s="24"/>
      <c r="K2" s="24"/>
      <c r="L2" s="144"/>
      <c r="M2" s="222"/>
      <c r="N2" s="223"/>
      <c r="O2" s="223"/>
    </row>
    <row r="3" spans="1:15" s="2" customFormat="1" ht="22.5" customHeight="1">
      <c r="A3" s="240" t="s">
        <v>0</v>
      </c>
      <c r="B3" s="75"/>
      <c r="C3" s="213" t="s">
        <v>1</v>
      </c>
      <c r="D3" s="213" t="s">
        <v>2</v>
      </c>
      <c r="E3" s="213" t="s">
        <v>3</v>
      </c>
      <c r="F3" s="213"/>
      <c r="G3" s="213"/>
      <c r="H3" s="236" t="s">
        <v>4</v>
      </c>
      <c r="I3" s="211" t="s">
        <v>4</v>
      </c>
      <c r="J3" s="215" t="s">
        <v>5</v>
      </c>
      <c r="K3" s="201" t="s">
        <v>6</v>
      </c>
      <c r="L3" s="203" t="s">
        <v>6</v>
      </c>
      <c r="M3" s="215" t="s">
        <v>7</v>
      </c>
      <c r="N3" s="216" t="s">
        <v>8</v>
      </c>
      <c r="O3" s="216" t="s">
        <v>9</v>
      </c>
    </row>
    <row r="4" spans="1:15" s="2" customFormat="1" ht="27" customHeight="1">
      <c r="A4" s="248"/>
      <c r="B4" s="109"/>
      <c r="C4" s="214"/>
      <c r="D4" s="214"/>
      <c r="E4" s="10" t="s">
        <v>10</v>
      </c>
      <c r="F4" s="10" t="s">
        <v>11</v>
      </c>
      <c r="G4" s="10" t="s">
        <v>12</v>
      </c>
      <c r="H4" s="230"/>
      <c r="I4" s="212"/>
      <c r="J4" s="205"/>
      <c r="K4" s="202"/>
      <c r="L4" s="204"/>
      <c r="M4" s="205"/>
      <c r="N4" s="217"/>
      <c r="O4" s="217"/>
    </row>
    <row r="5" spans="1:15" s="28" customFormat="1" ht="37.5" customHeight="1">
      <c r="A5" s="31">
        <v>3</v>
      </c>
      <c r="B5" s="65">
        <v>1</v>
      </c>
      <c r="C5" s="64" t="s">
        <v>565</v>
      </c>
      <c r="D5" s="65" t="s">
        <v>564</v>
      </c>
      <c r="E5" s="65">
        <v>79.5</v>
      </c>
      <c r="F5" s="65">
        <v>56.5</v>
      </c>
      <c r="G5" s="65">
        <v>136</v>
      </c>
      <c r="H5" s="102">
        <v>34</v>
      </c>
      <c r="I5" s="141">
        <f aca="true" t="shared" si="0" ref="I5:I17">G5/4</f>
        <v>34</v>
      </c>
      <c r="J5" s="21">
        <v>93.83</v>
      </c>
      <c r="K5" s="21">
        <v>46.92</v>
      </c>
      <c r="L5" s="141">
        <f aca="true" t="shared" si="1" ref="L5:L17">J5/2</f>
        <v>46.915</v>
      </c>
      <c r="M5" s="21">
        <f aca="true" t="shared" si="2" ref="M5:M17">H5+K5</f>
        <v>80.92</v>
      </c>
      <c r="N5" s="32">
        <v>1</v>
      </c>
      <c r="O5" s="32"/>
    </row>
    <row r="6" spans="1:241" s="28" customFormat="1" ht="37.5" customHeight="1">
      <c r="A6" s="31">
        <v>8</v>
      </c>
      <c r="B6" s="65">
        <v>4</v>
      </c>
      <c r="C6" s="64" t="s">
        <v>561</v>
      </c>
      <c r="D6" s="65" t="s">
        <v>77</v>
      </c>
      <c r="E6" s="65">
        <v>59.5</v>
      </c>
      <c r="F6" s="65">
        <v>51.5</v>
      </c>
      <c r="G6" s="65">
        <v>111</v>
      </c>
      <c r="H6" s="102">
        <v>27.75</v>
      </c>
      <c r="I6" s="141">
        <f t="shared" si="0"/>
        <v>27.75</v>
      </c>
      <c r="J6" s="21">
        <v>90.53</v>
      </c>
      <c r="K6" s="21">
        <v>45.27</v>
      </c>
      <c r="L6" s="141">
        <f t="shared" si="1"/>
        <v>45.265</v>
      </c>
      <c r="M6" s="21">
        <f t="shared" si="2"/>
        <v>73.02000000000001</v>
      </c>
      <c r="N6" s="59">
        <v>2</v>
      </c>
      <c r="O6" s="5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</row>
    <row r="7" spans="1:241" s="81" customFormat="1" ht="37.5" customHeight="1">
      <c r="A7" s="31">
        <v>11</v>
      </c>
      <c r="B7" s="65">
        <v>2</v>
      </c>
      <c r="C7" s="64" t="s">
        <v>563</v>
      </c>
      <c r="D7" s="65" t="s">
        <v>562</v>
      </c>
      <c r="E7" s="65">
        <v>73</v>
      </c>
      <c r="F7" s="65">
        <v>45.5</v>
      </c>
      <c r="G7" s="65">
        <v>118.5</v>
      </c>
      <c r="H7" s="102">
        <v>29.63</v>
      </c>
      <c r="I7" s="141">
        <f t="shared" si="0"/>
        <v>29.625</v>
      </c>
      <c r="J7" s="21">
        <v>86.63</v>
      </c>
      <c r="K7" s="21">
        <v>43.32</v>
      </c>
      <c r="L7" s="141">
        <f t="shared" si="1"/>
        <v>43.315</v>
      </c>
      <c r="M7" s="21">
        <f t="shared" si="2"/>
        <v>72.95</v>
      </c>
      <c r="N7" s="32">
        <v>3</v>
      </c>
      <c r="O7" s="32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</row>
    <row r="8" spans="1:15" s="82" customFormat="1" ht="37.5" customHeight="1">
      <c r="A8" s="31">
        <v>9</v>
      </c>
      <c r="B8" s="65">
        <v>6</v>
      </c>
      <c r="C8" s="64" t="s">
        <v>558</v>
      </c>
      <c r="D8" s="65" t="s">
        <v>557</v>
      </c>
      <c r="E8" s="65">
        <v>53</v>
      </c>
      <c r="F8" s="65">
        <v>54.5</v>
      </c>
      <c r="G8" s="65">
        <v>107.5</v>
      </c>
      <c r="H8" s="102">
        <v>26.88</v>
      </c>
      <c r="I8" s="141">
        <f t="shared" si="0"/>
        <v>26.875</v>
      </c>
      <c r="J8" s="21">
        <v>91.1</v>
      </c>
      <c r="K8" s="21">
        <v>45.55</v>
      </c>
      <c r="L8" s="141">
        <f t="shared" si="1"/>
        <v>45.55</v>
      </c>
      <c r="M8" s="21">
        <f t="shared" si="2"/>
        <v>72.42999999999999</v>
      </c>
      <c r="N8" s="59">
        <v>4</v>
      </c>
      <c r="O8" s="32"/>
    </row>
    <row r="9" spans="1:241" s="28" customFormat="1" ht="37.5" customHeight="1">
      <c r="A9" s="45">
        <v>13</v>
      </c>
      <c r="B9" s="65">
        <v>11</v>
      </c>
      <c r="C9" s="64" t="s">
        <v>552</v>
      </c>
      <c r="D9" s="65" t="s">
        <v>551</v>
      </c>
      <c r="E9" s="65">
        <v>43.5</v>
      </c>
      <c r="F9" s="65">
        <v>58.5</v>
      </c>
      <c r="G9" s="65">
        <v>102</v>
      </c>
      <c r="H9" s="102">
        <v>25.5</v>
      </c>
      <c r="I9" s="141">
        <f t="shared" si="0"/>
        <v>25.5</v>
      </c>
      <c r="J9" s="21">
        <v>92.83</v>
      </c>
      <c r="K9" s="21">
        <v>46.42</v>
      </c>
      <c r="L9" s="141">
        <f t="shared" si="1"/>
        <v>46.415</v>
      </c>
      <c r="M9" s="21">
        <f t="shared" si="2"/>
        <v>71.92</v>
      </c>
      <c r="N9" s="32">
        <v>5</v>
      </c>
      <c r="O9" s="51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</row>
    <row r="10" spans="1:15" s="82" customFormat="1" ht="37.5" customHeight="1">
      <c r="A10" s="45">
        <v>2</v>
      </c>
      <c r="B10" s="65">
        <v>7</v>
      </c>
      <c r="C10" s="64" t="s">
        <v>556</v>
      </c>
      <c r="D10" s="65" t="s">
        <v>555</v>
      </c>
      <c r="E10" s="65">
        <v>54</v>
      </c>
      <c r="F10" s="65">
        <v>52</v>
      </c>
      <c r="G10" s="65">
        <v>106</v>
      </c>
      <c r="H10" s="102">
        <v>26.5</v>
      </c>
      <c r="I10" s="141">
        <f t="shared" si="0"/>
        <v>26.5</v>
      </c>
      <c r="J10" s="21">
        <v>89.6</v>
      </c>
      <c r="K10" s="21">
        <v>44.8</v>
      </c>
      <c r="L10" s="141">
        <f t="shared" si="1"/>
        <v>44.8</v>
      </c>
      <c r="M10" s="21">
        <f t="shared" si="2"/>
        <v>71.3</v>
      </c>
      <c r="N10" s="59">
        <v>6</v>
      </c>
      <c r="O10" s="51"/>
    </row>
    <row r="11" spans="1:15" s="82" customFormat="1" ht="37.5" customHeight="1">
      <c r="A11" s="45">
        <v>6</v>
      </c>
      <c r="B11" s="65">
        <v>8</v>
      </c>
      <c r="C11" s="64" t="s">
        <v>554</v>
      </c>
      <c r="D11" s="65" t="s">
        <v>553</v>
      </c>
      <c r="E11" s="65">
        <v>50</v>
      </c>
      <c r="F11" s="65">
        <v>55.5</v>
      </c>
      <c r="G11" s="65">
        <v>105.5</v>
      </c>
      <c r="H11" s="102">
        <v>26.38</v>
      </c>
      <c r="I11" s="141">
        <f t="shared" si="0"/>
        <v>26.375</v>
      </c>
      <c r="J11" s="21">
        <v>87.7</v>
      </c>
      <c r="K11" s="21">
        <v>43.85</v>
      </c>
      <c r="L11" s="141">
        <f t="shared" si="1"/>
        <v>43.85</v>
      </c>
      <c r="M11" s="21">
        <f t="shared" si="2"/>
        <v>70.23</v>
      </c>
      <c r="N11" s="32">
        <v>7</v>
      </c>
      <c r="O11" s="51"/>
    </row>
    <row r="12" spans="1:15" s="82" customFormat="1" ht="37.5" customHeight="1">
      <c r="A12" s="45">
        <v>10</v>
      </c>
      <c r="B12" s="65">
        <v>5</v>
      </c>
      <c r="C12" s="64" t="s">
        <v>560</v>
      </c>
      <c r="D12" s="65" t="s">
        <v>559</v>
      </c>
      <c r="E12" s="65">
        <v>58.5</v>
      </c>
      <c r="F12" s="65">
        <v>51</v>
      </c>
      <c r="G12" s="65">
        <v>109.5</v>
      </c>
      <c r="H12" s="102">
        <v>27.38</v>
      </c>
      <c r="I12" s="141">
        <f t="shared" si="0"/>
        <v>27.375</v>
      </c>
      <c r="J12" s="21">
        <v>85.17</v>
      </c>
      <c r="K12" s="21">
        <v>42.59</v>
      </c>
      <c r="L12" s="141">
        <f t="shared" si="1"/>
        <v>42.585</v>
      </c>
      <c r="M12" s="21">
        <f t="shared" si="2"/>
        <v>69.97</v>
      </c>
      <c r="N12" s="59">
        <v>8</v>
      </c>
      <c r="O12" s="51"/>
    </row>
    <row r="13" spans="1:241" s="82" customFormat="1" ht="37.5" customHeight="1">
      <c r="A13" s="45">
        <v>7</v>
      </c>
      <c r="B13" s="65">
        <v>14</v>
      </c>
      <c r="C13" s="64" t="s">
        <v>548</v>
      </c>
      <c r="D13" s="65" t="s">
        <v>547</v>
      </c>
      <c r="E13" s="65">
        <v>52</v>
      </c>
      <c r="F13" s="65">
        <v>48</v>
      </c>
      <c r="G13" s="65">
        <v>100</v>
      </c>
      <c r="H13" s="102">
        <v>25</v>
      </c>
      <c r="I13" s="141">
        <f t="shared" si="0"/>
        <v>25</v>
      </c>
      <c r="J13" s="21">
        <v>88.57</v>
      </c>
      <c r="K13" s="21">
        <v>44.29</v>
      </c>
      <c r="L13" s="141">
        <f t="shared" si="1"/>
        <v>44.285</v>
      </c>
      <c r="M13" s="21">
        <f t="shared" si="2"/>
        <v>69.28999999999999</v>
      </c>
      <c r="N13" s="32">
        <v>9</v>
      </c>
      <c r="O13" s="51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</row>
    <row r="14" spans="1:241" s="40" customFormat="1" ht="37.5" customHeight="1">
      <c r="A14" s="45">
        <v>12</v>
      </c>
      <c r="B14" s="86">
        <v>11</v>
      </c>
      <c r="C14" s="85" t="s">
        <v>550</v>
      </c>
      <c r="D14" s="86" t="s">
        <v>549</v>
      </c>
      <c r="E14" s="86">
        <v>51.5</v>
      </c>
      <c r="F14" s="86">
        <v>50.5</v>
      </c>
      <c r="G14" s="86">
        <v>102</v>
      </c>
      <c r="H14" s="102">
        <v>25.5</v>
      </c>
      <c r="I14" s="141">
        <f t="shared" si="0"/>
        <v>25.5</v>
      </c>
      <c r="J14" s="21">
        <v>87.5</v>
      </c>
      <c r="K14" s="21">
        <v>43.75</v>
      </c>
      <c r="L14" s="141">
        <f t="shared" si="1"/>
        <v>43.75</v>
      </c>
      <c r="M14" s="21">
        <f t="shared" si="2"/>
        <v>69.25</v>
      </c>
      <c r="N14" s="59">
        <v>10</v>
      </c>
      <c r="O14" s="51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</row>
    <row r="15" spans="1:15" s="40" customFormat="1" ht="37.5" customHeight="1">
      <c r="A15" s="45">
        <v>5</v>
      </c>
      <c r="B15" s="65">
        <v>15</v>
      </c>
      <c r="C15" s="64" t="s">
        <v>546</v>
      </c>
      <c r="D15" s="65" t="s">
        <v>545</v>
      </c>
      <c r="E15" s="65">
        <v>50</v>
      </c>
      <c r="F15" s="65">
        <v>49</v>
      </c>
      <c r="G15" s="65">
        <v>99</v>
      </c>
      <c r="H15" s="102">
        <v>24.75</v>
      </c>
      <c r="I15" s="141">
        <f t="shared" si="0"/>
        <v>24.75</v>
      </c>
      <c r="J15" s="21">
        <v>87.93</v>
      </c>
      <c r="K15" s="21">
        <v>43.97</v>
      </c>
      <c r="L15" s="141">
        <f t="shared" si="1"/>
        <v>43.965</v>
      </c>
      <c r="M15" s="21">
        <f t="shared" si="2"/>
        <v>68.72</v>
      </c>
      <c r="N15" s="32">
        <v>11</v>
      </c>
      <c r="O15" s="51"/>
    </row>
    <row r="16" spans="1:15" s="40" customFormat="1" ht="37.5" customHeight="1">
      <c r="A16" s="45">
        <v>4</v>
      </c>
      <c r="B16" s="65">
        <v>15</v>
      </c>
      <c r="C16" s="64" t="s">
        <v>544</v>
      </c>
      <c r="D16" s="65" t="s">
        <v>543</v>
      </c>
      <c r="E16" s="65">
        <v>54.5</v>
      </c>
      <c r="F16" s="65">
        <v>44.5</v>
      </c>
      <c r="G16" s="65">
        <v>99</v>
      </c>
      <c r="H16" s="102">
        <v>24.75</v>
      </c>
      <c r="I16" s="141">
        <f t="shared" si="0"/>
        <v>24.75</v>
      </c>
      <c r="J16" s="21">
        <v>87.7</v>
      </c>
      <c r="K16" s="21">
        <v>43.85</v>
      </c>
      <c r="L16" s="141">
        <f t="shared" si="1"/>
        <v>43.85</v>
      </c>
      <c r="M16" s="21">
        <f t="shared" si="2"/>
        <v>68.6</v>
      </c>
      <c r="N16" s="59">
        <v>12</v>
      </c>
      <c r="O16" s="51"/>
    </row>
    <row r="17" spans="1:15" s="40" customFormat="1" ht="37.5" customHeight="1">
      <c r="A17" s="45">
        <v>1</v>
      </c>
      <c r="B17" s="86">
        <v>17</v>
      </c>
      <c r="C17" s="54" t="s">
        <v>542</v>
      </c>
      <c r="D17" s="55" t="s">
        <v>541</v>
      </c>
      <c r="E17" s="86">
        <v>44</v>
      </c>
      <c r="F17" s="86">
        <v>54</v>
      </c>
      <c r="G17" s="86">
        <v>98</v>
      </c>
      <c r="H17" s="102">
        <v>24.5</v>
      </c>
      <c r="I17" s="141">
        <f t="shared" si="0"/>
        <v>24.5</v>
      </c>
      <c r="J17" s="21">
        <v>86.87</v>
      </c>
      <c r="K17" s="21">
        <v>43.44</v>
      </c>
      <c r="L17" s="141">
        <f t="shared" si="1"/>
        <v>43.435</v>
      </c>
      <c r="M17" s="21">
        <f t="shared" si="2"/>
        <v>67.94</v>
      </c>
      <c r="N17" s="32">
        <v>13</v>
      </c>
      <c r="O17" s="51"/>
    </row>
    <row r="18" spans="1:15" s="40" customFormat="1" ht="37.5" customHeight="1">
      <c r="A18" s="45"/>
      <c r="B18" s="86"/>
      <c r="C18" s="50"/>
      <c r="D18" s="51"/>
      <c r="E18" s="50"/>
      <c r="F18" s="50"/>
      <c r="G18" s="50"/>
      <c r="H18" s="52"/>
      <c r="I18" s="147"/>
      <c r="J18" s="53"/>
      <c r="K18" s="53"/>
      <c r="L18" s="147"/>
      <c r="M18" s="53"/>
      <c r="N18" s="51"/>
      <c r="O18" s="51"/>
    </row>
    <row r="19" spans="1:15" s="40" customFormat="1" ht="37.5" customHeight="1">
      <c r="A19" s="45"/>
      <c r="B19" s="45"/>
      <c r="C19" s="50"/>
      <c r="D19" s="51"/>
      <c r="E19" s="50"/>
      <c r="F19" s="50"/>
      <c r="G19" s="50"/>
      <c r="H19" s="52"/>
      <c r="I19" s="147"/>
      <c r="J19" s="53"/>
      <c r="K19" s="53"/>
      <c r="L19" s="147"/>
      <c r="M19" s="53"/>
      <c r="N19" s="51"/>
      <c r="O19" s="51"/>
    </row>
    <row r="20" spans="1:15" ht="40.5" customHeight="1">
      <c r="A20" s="246" t="s">
        <v>148</v>
      </c>
      <c r="B20" s="246"/>
      <c r="C20" s="218"/>
      <c r="D20" s="218"/>
      <c r="E20" s="218"/>
      <c r="F20" s="218"/>
      <c r="G20" s="218"/>
      <c r="H20" s="219"/>
      <c r="I20" s="220"/>
      <c r="J20" s="220"/>
      <c r="K20" s="220"/>
      <c r="L20" s="220"/>
      <c r="M20" s="220"/>
      <c r="N20" s="218"/>
      <c r="O20" s="218"/>
    </row>
    <row r="21" spans="1:15" s="1" customFormat="1" ht="25.5" customHeight="1">
      <c r="A21" s="239" t="s">
        <v>567</v>
      </c>
      <c r="B21" s="239"/>
      <c r="C21" s="221"/>
      <c r="D21" s="221"/>
      <c r="E21" s="221"/>
      <c r="F21" s="221"/>
      <c r="H21" s="9"/>
      <c r="I21" s="144"/>
      <c r="J21" s="24"/>
      <c r="K21" s="24"/>
      <c r="L21" s="144"/>
      <c r="M21" s="222"/>
      <c r="N21" s="223"/>
      <c r="O21" s="223"/>
    </row>
    <row r="22" spans="1:15" s="2" customFormat="1" ht="22.5" customHeight="1">
      <c r="A22" s="240" t="s">
        <v>0</v>
      </c>
      <c r="B22" s="75"/>
      <c r="C22" s="213" t="s">
        <v>1</v>
      </c>
      <c r="D22" s="213" t="s">
        <v>2</v>
      </c>
      <c r="E22" s="213" t="s">
        <v>3</v>
      </c>
      <c r="F22" s="213"/>
      <c r="G22" s="213"/>
      <c r="H22" s="236" t="s">
        <v>4</v>
      </c>
      <c r="I22" s="211" t="s">
        <v>4</v>
      </c>
      <c r="J22" s="215" t="s">
        <v>5</v>
      </c>
      <c r="K22" s="201" t="s">
        <v>6</v>
      </c>
      <c r="L22" s="203" t="s">
        <v>6</v>
      </c>
      <c r="M22" s="215" t="s">
        <v>7</v>
      </c>
      <c r="N22" s="216" t="s">
        <v>8</v>
      </c>
      <c r="O22" s="216" t="s">
        <v>9</v>
      </c>
    </row>
    <row r="23" spans="1:15" s="2" customFormat="1" ht="27" customHeight="1">
      <c r="A23" s="248"/>
      <c r="B23" s="109"/>
      <c r="C23" s="214"/>
      <c r="D23" s="214"/>
      <c r="E23" s="10" t="s">
        <v>10</v>
      </c>
      <c r="F23" s="10" t="s">
        <v>11</v>
      </c>
      <c r="G23" s="10" t="s">
        <v>12</v>
      </c>
      <c r="H23" s="230"/>
      <c r="I23" s="212"/>
      <c r="J23" s="205"/>
      <c r="K23" s="202"/>
      <c r="L23" s="204"/>
      <c r="M23" s="205"/>
      <c r="N23" s="217"/>
      <c r="O23" s="217"/>
    </row>
    <row r="24" spans="1:15" s="28" customFormat="1" ht="37.5" customHeight="1">
      <c r="A24" s="31">
        <v>12</v>
      </c>
      <c r="B24" s="65">
        <v>1</v>
      </c>
      <c r="C24" s="64" t="s">
        <v>568</v>
      </c>
      <c r="D24" s="65" t="s">
        <v>569</v>
      </c>
      <c r="E24" s="65">
        <v>88</v>
      </c>
      <c r="F24" s="65">
        <v>50.5</v>
      </c>
      <c r="G24" s="65">
        <v>138.5</v>
      </c>
      <c r="H24" s="102">
        <v>34.63</v>
      </c>
      <c r="I24" s="141">
        <f aca="true" t="shared" si="3" ref="I24:I35">G24/4</f>
        <v>34.625</v>
      </c>
      <c r="J24" s="21">
        <v>92.5</v>
      </c>
      <c r="K24" s="21">
        <v>46.25</v>
      </c>
      <c r="L24" s="141">
        <f aca="true" t="shared" si="4" ref="L24:L35">J24/2</f>
        <v>46.25</v>
      </c>
      <c r="M24" s="21">
        <f aca="true" t="shared" si="5" ref="M24:M35">H24+K24</f>
        <v>80.88</v>
      </c>
      <c r="N24" s="32">
        <v>1</v>
      </c>
      <c r="O24" s="32"/>
    </row>
    <row r="25" spans="1:15" s="28" customFormat="1" ht="37.5" customHeight="1">
      <c r="A25" s="31">
        <v>7</v>
      </c>
      <c r="B25" s="65">
        <v>2</v>
      </c>
      <c r="C25" s="64" t="s">
        <v>570</v>
      </c>
      <c r="D25" s="65" t="s">
        <v>115</v>
      </c>
      <c r="E25" s="65">
        <v>58</v>
      </c>
      <c r="F25" s="65">
        <v>65</v>
      </c>
      <c r="G25" s="65">
        <v>123</v>
      </c>
      <c r="H25" s="102">
        <v>30.75</v>
      </c>
      <c r="I25" s="141">
        <f t="shared" si="3"/>
        <v>30.75</v>
      </c>
      <c r="J25" s="21">
        <v>90.83</v>
      </c>
      <c r="K25" s="21">
        <v>45.42</v>
      </c>
      <c r="L25" s="141">
        <f t="shared" si="4"/>
        <v>45.415</v>
      </c>
      <c r="M25" s="21">
        <f t="shared" si="5"/>
        <v>76.17</v>
      </c>
      <c r="N25" s="32">
        <v>2</v>
      </c>
      <c r="O25" s="32"/>
    </row>
    <row r="26" spans="1:241" s="81" customFormat="1" ht="37.5" customHeight="1">
      <c r="A26" s="31">
        <v>6</v>
      </c>
      <c r="B26" s="65">
        <v>3</v>
      </c>
      <c r="C26" s="64" t="s">
        <v>571</v>
      </c>
      <c r="D26" s="65" t="s">
        <v>572</v>
      </c>
      <c r="E26" s="65">
        <v>71</v>
      </c>
      <c r="F26" s="65">
        <v>46.5</v>
      </c>
      <c r="G26" s="65">
        <v>117.5</v>
      </c>
      <c r="H26" s="102">
        <v>29.38</v>
      </c>
      <c r="I26" s="141">
        <f t="shared" si="3"/>
        <v>29.375</v>
      </c>
      <c r="J26" s="21">
        <v>92</v>
      </c>
      <c r="K26" s="21">
        <v>46</v>
      </c>
      <c r="L26" s="141">
        <f t="shared" si="4"/>
        <v>46</v>
      </c>
      <c r="M26" s="21">
        <f t="shared" si="5"/>
        <v>75.38</v>
      </c>
      <c r="N26" s="32">
        <v>3</v>
      </c>
      <c r="O26" s="5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</row>
    <row r="27" spans="1:15" s="82" customFormat="1" ht="37.5" customHeight="1">
      <c r="A27" s="31">
        <v>10</v>
      </c>
      <c r="B27" s="65">
        <v>5</v>
      </c>
      <c r="C27" s="64" t="s">
        <v>575</v>
      </c>
      <c r="D27" s="65" t="s">
        <v>576</v>
      </c>
      <c r="E27" s="65">
        <v>61</v>
      </c>
      <c r="F27" s="65">
        <v>52.5</v>
      </c>
      <c r="G27" s="65">
        <v>113.5</v>
      </c>
      <c r="H27" s="102">
        <v>28.38</v>
      </c>
      <c r="I27" s="141">
        <f t="shared" si="3"/>
        <v>28.375</v>
      </c>
      <c r="J27" s="21">
        <v>90.4</v>
      </c>
      <c r="K27" s="21">
        <v>45.2</v>
      </c>
      <c r="L27" s="141">
        <f t="shared" si="4"/>
        <v>45.2</v>
      </c>
      <c r="M27" s="21">
        <f t="shared" si="5"/>
        <v>73.58</v>
      </c>
      <c r="N27" s="32">
        <v>4</v>
      </c>
      <c r="O27" s="32"/>
    </row>
    <row r="28" spans="1:241" s="28" customFormat="1" ht="37.5" customHeight="1">
      <c r="A28" s="45">
        <v>8</v>
      </c>
      <c r="B28" s="65">
        <v>9</v>
      </c>
      <c r="C28" s="64" t="s">
        <v>583</v>
      </c>
      <c r="D28" s="65" t="s">
        <v>584</v>
      </c>
      <c r="E28" s="65">
        <v>58.5</v>
      </c>
      <c r="F28" s="65">
        <v>51</v>
      </c>
      <c r="G28" s="65">
        <v>109.5</v>
      </c>
      <c r="H28" s="102">
        <v>27.38</v>
      </c>
      <c r="I28" s="141">
        <f t="shared" si="3"/>
        <v>27.375</v>
      </c>
      <c r="J28" s="21">
        <v>90.6</v>
      </c>
      <c r="K28" s="21">
        <v>45.3</v>
      </c>
      <c r="L28" s="141">
        <f t="shared" si="4"/>
        <v>45.3</v>
      </c>
      <c r="M28" s="21">
        <f t="shared" si="5"/>
        <v>72.67999999999999</v>
      </c>
      <c r="N28" s="32">
        <v>5</v>
      </c>
      <c r="O28" s="51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</row>
    <row r="29" spans="1:15" s="82" customFormat="1" ht="37.5" customHeight="1">
      <c r="A29" s="45">
        <v>1</v>
      </c>
      <c r="B29" s="65">
        <v>4</v>
      </c>
      <c r="C29" s="64" t="s">
        <v>573</v>
      </c>
      <c r="D29" s="65" t="s">
        <v>574</v>
      </c>
      <c r="E29" s="65">
        <v>52.5</v>
      </c>
      <c r="F29" s="65">
        <v>64</v>
      </c>
      <c r="G29" s="65">
        <v>116.5</v>
      </c>
      <c r="H29" s="102">
        <v>29.13</v>
      </c>
      <c r="I29" s="141">
        <f t="shared" si="3"/>
        <v>29.125</v>
      </c>
      <c r="J29" s="21">
        <v>86.37</v>
      </c>
      <c r="K29" s="21">
        <v>43.19</v>
      </c>
      <c r="L29" s="141">
        <f t="shared" si="4"/>
        <v>43.185</v>
      </c>
      <c r="M29" s="21">
        <f t="shared" si="5"/>
        <v>72.32</v>
      </c>
      <c r="N29" s="32">
        <v>6</v>
      </c>
      <c r="O29" s="51"/>
    </row>
    <row r="30" spans="1:15" s="82" customFormat="1" ht="37.5" customHeight="1">
      <c r="A30" s="45">
        <v>11</v>
      </c>
      <c r="B30" s="65">
        <v>6</v>
      </c>
      <c r="C30" s="64" t="s">
        <v>577</v>
      </c>
      <c r="D30" s="65" t="s">
        <v>578</v>
      </c>
      <c r="E30" s="65">
        <v>52.5</v>
      </c>
      <c r="F30" s="65">
        <v>60</v>
      </c>
      <c r="G30" s="65">
        <v>112.5</v>
      </c>
      <c r="H30" s="102">
        <v>28.13</v>
      </c>
      <c r="I30" s="141">
        <f t="shared" si="3"/>
        <v>28.125</v>
      </c>
      <c r="J30" s="21">
        <v>88.37</v>
      </c>
      <c r="K30" s="21">
        <v>44.19</v>
      </c>
      <c r="L30" s="141">
        <f t="shared" si="4"/>
        <v>44.185</v>
      </c>
      <c r="M30" s="21">
        <f t="shared" si="5"/>
        <v>72.32</v>
      </c>
      <c r="N30" s="32">
        <v>7</v>
      </c>
      <c r="O30" s="51"/>
    </row>
    <row r="31" spans="1:15" s="82" customFormat="1" ht="37.5" customHeight="1">
      <c r="A31" s="45">
        <v>4</v>
      </c>
      <c r="B31" s="65">
        <v>8</v>
      </c>
      <c r="C31" s="64" t="s">
        <v>579</v>
      </c>
      <c r="D31" s="65" t="s">
        <v>580</v>
      </c>
      <c r="E31" s="65">
        <v>67</v>
      </c>
      <c r="F31" s="65">
        <v>44</v>
      </c>
      <c r="G31" s="65">
        <v>111</v>
      </c>
      <c r="H31" s="102">
        <v>27.75</v>
      </c>
      <c r="I31" s="141">
        <f t="shared" si="3"/>
        <v>27.75</v>
      </c>
      <c r="J31" s="21">
        <v>89.07</v>
      </c>
      <c r="K31" s="21">
        <v>44.54</v>
      </c>
      <c r="L31" s="141">
        <f t="shared" si="4"/>
        <v>44.535</v>
      </c>
      <c r="M31" s="21">
        <f t="shared" si="5"/>
        <v>72.28999999999999</v>
      </c>
      <c r="N31" s="32">
        <v>8</v>
      </c>
      <c r="O31" s="51"/>
    </row>
    <row r="32" spans="1:15" s="82" customFormat="1" ht="37.5" customHeight="1">
      <c r="A32" s="45">
        <v>5</v>
      </c>
      <c r="B32" s="65">
        <v>9</v>
      </c>
      <c r="C32" s="64" t="s">
        <v>581</v>
      </c>
      <c r="D32" s="65" t="s">
        <v>582</v>
      </c>
      <c r="E32" s="65">
        <v>54</v>
      </c>
      <c r="F32" s="65">
        <v>55.5</v>
      </c>
      <c r="G32" s="65">
        <v>109.5</v>
      </c>
      <c r="H32" s="102">
        <v>27.38</v>
      </c>
      <c r="I32" s="141">
        <f t="shared" si="3"/>
        <v>27.375</v>
      </c>
      <c r="J32" s="21">
        <v>87.47</v>
      </c>
      <c r="K32" s="21">
        <v>43.74</v>
      </c>
      <c r="L32" s="141">
        <f t="shared" si="4"/>
        <v>43.735</v>
      </c>
      <c r="M32" s="21">
        <f t="shared" si="5"/>
        <v>71.12</v>
      </c>
      <c r="N32" s="32">
        <v>9</v>
      </c>
      <c r="O32" s="51"/>
    </row>
    <row r="33" spans="1:15" s="40" customFormat="1" ht="37.5" customHeight="1">
      <c r="A33" s="45">
        <v>3</v>
      </c>
      <c r="B33" s="86">
        <v>12</v>
      </c>
      <c r="C33" s="85" t="s">
        <v>587</v>
      </c>
      <c r="D33" s="86" t="s">
        <v>37</v>
      </c>
      <c r="E33" s="86">
        <v>51.5</v>
      </c>
      <c r="F33" s="86">
        <v>55.5</v>
      </c>
      <c r="G33" s="86">
        <v>107</v>
      </c>
      <c r="H33" s="102">
        <v>26.75</v>
      </c>
      <c r="I33" s="141">
        <f t="shared" si="3"/>
        <v>26.75</v>
      </c>
      <c r="J33" s="21">
        <v>88.7</v>
      </c>
      <c r="K33" s="21">
        <v>44.35</v>
      </c>
      <c r="L33" s="141">
        <f t="shared" si="4"/>
        <v>44.35</v>
      </c>
      <c r="M33" s="21">
        <f t="shared" si="5"/>
        <v>71.1</v>
      </c>
      <c r="N33" s="32">
        <v>10</v>
      </c>
      <c r="O33" s="51"/>
    </row>
    <row r="34" spans="1:15" s="40" customFormat="1" ht="37.5" customHeight="1">
      <c r="A34" s="45">
        <v>2</v>
      </c>
      <c r="B34" s="65">
        <v>11</v>
      </c>
      <c r="C34" s="64" t="s">
        <v>585</v>
      </c>
      <c r="D34" s="65" t="s">
        <v>586</v>
      </c>
      <c r="E34" s="65">
        <v>47</v>
      </c>
      <c r="F34" s="65">
        <v>61.5</v>
      </c>
      <c r="G34" s="65">
        <v>108.5</v>
      </c>
      <c r="H34" s="102">
        <v>27.13</v>
      </c>
      <c r="I34" s="141">
        <f t="shared" si="3"/>
        <v>27.125</v>
      </c>
      <c r="J34" s="21">
        <v>85.83</v>
      </c>
      <c r="K34" s="21">
        <v>42.92</v>
      </c>
      <c r="L34" s="141">
        <f t="shared" si="4"/>
        <v>42.915</v>
      </c>
      <c r="M34" s="21">
        <f t="shared" si="5"/>
        <v>70.05</v>
      </c>
      <c r="N34" s="32">
        <v>11</v>
      </c>
      <c r="O34" s="51"/>
    </row>
    <row r="35" spans="1:15" s="40" customFormat="1" ht="37.5" customHeight="1">
      <c r="A35" s="45">
        <v>9</v>
      </c>
      <c r="B35" s="65">
        <v>13</v>
      </c>
      <c r="C35" s="41" t="s">
        <v>588</v>
      </c>
      <c r="D35" s="65" t="s">
        <v>589</v>
      </c>
      <c r="E35" s="65">
        <v>49.5</v>
      </c>
      <c r="F35" s="65">
        <v>56.5</v>
      </c>
      <c r="G35" s="65">
        <v>106</v>
      </c>
      <c r="H35" s="102">
        <v>26.5</v>
      </c>
      <c r="I35" s="141">
        <f t="shared" si="3"/>
        <v>26.5</v>
      </c>
      <c r="J35" s="21">
        <v>86.17</v>
      </c>
      <c r="K35" s="21">
        <v>43.09</v>
      </c>
      <c r="L35" s="141">
        <f t="shared" si="4"/>
        <v>43.085</v>
      </c>
      <c r="M35" s="21">
        <f t="shared" si="5"/>
        <v>69.59</v>
      </c>
      <c r="N35" s="32">
        <v>12</v>
      </c>
      <c r="O35" s="51"/>
    </row>
    <row r="36" spans="1:15" s="40" customFormat="1" ht="37.5" customHeight="1">
      <c r="A36" s="45"/>
      <c r="B36" s="45"/>
      <c r="C36" s="50"/>
      <c r="D36" s="51"/>
      <c r="E36" s="50"/>
      <c r="F36" s="50"/>
      <c r="G36" s="50"/>
      <c r="H36" s="52"/>
      <c r="I36" s="147"/>
      <c r="J36" s="53"/>
      <c r="K36" s="53"/>
      <c r="L36" s="147"/>
      <c r="M36" s="53"/>
      <c r="N36" s="51"/>
      <c r="O36" s="51"/>
    </row>
    <row r="37" spans="1:15" s="40" customFormat="1" ht="37.5" customHeight="1">
      <c r="A37" s="45"/>
      <c r="B37" s="45"/>
      <c r="C37" s="50"/>
      <c r="D37" s="51"/>
      <c r="E37" s="50"/>
      <c r="F37" s="50"/>
      <c r="G37" s="50"/>
      <c r="H37" s="52"/>
      <c r="I37" s="147"/>
      <c r="J37" s="53"/>
      <c r="K37" s="53"/>
      <c r="L37" s="147"/>
      <c r="M37" s="53"/>
      <c r="N37" s="51"/>
      <c r="O37" s="51"/>
    </row>
    <row r="38" spans="1:15" s="40" customFormat="1" ht="37.5" customHeight="1">
      <c r="A38" s="45"/>
      <c r="B38" s="45"/>
      <c r="C38" s="50"/>
      <c r="D38" s="51"/>
      <c r="E38" s="50"/>
      <c r="F38" s="50"/>
      <c r="G38" s="50"/>
      <c r="H38" s="52"/>
      <c r="I38" s="147"/>
      <c r="J38" s="53"/>
      <c r="K38" s="53"/>
      <c r="L38" s="147"/>
      <c r="M38" s="53"/>
      <c r="N38" s="51"/>
      <c r="O38" s="51"/>
    </row>
    <row r="39" spans="1:15" ht="40.5" customHeight="1">
      <c r="A39" s="246" t="s">
        <v>148</v>
      </c>
      <c r="B39" s="246"/>
      <c r="C39" s="218"/>
      <c r="D39" s="218"/>
      <c r="E39" s="218"/>
      <c r="F39" s="218"/>
      <c r="G39" s="218"/>
      <c r="H39" s="219"/>
      <c r="I39" s="220"/>
      <c r="J39" s="220"/>
      <c r="K39" s="220"/>
      <c r="L39" s="220"/>
      <c r="M39" s="220"/>
      <c r="N39" s="218"/>
      <c r="O39" s="218"/>
    </row>
    <row r="40" spans="1:15" s="1" customFormat="1" ht="25.5" customHeight="1">
      <c r="A40" s="239" t="s">
        <v>590</v>
      </c>
      <c r="B40" s="239"/>
      <c r="C40" s="221"/>
      <c r="D40" s="221"/>
      <c r="E40" s="221"/>
      <c r="F40" s="221"/>
      <c r="H40" s="9"/>
      <c r="I40" s="144"/>
      <c r="J40" s="24"/>
      <c r="K40" s="24"/>
      <c r="L40" s="144"/>
      <c r="M40" s="222"/>
      <c r="N40" s="223"/>
      <c r="O40" s="223"/>
    </row>
    <row r="41" spans="1:15" s="2" customFormat="1" ht="22.5" customHeight="1">
      <c r="A41" s="240" t="s">
        <v>0</v>
      </c>
      <c r="B41" s="75"/>
      <c r="C41" s="213" t="s">
        <v>1</v>
      </c>
      <c r="D41" s="213" t="s">
        <v>2</v>
      </c>
      <c r="E41" s="213" t="s">
        <v>3</v>
      </c>
      <c r="F41" s="213"/>
      <c r="G41" s="213"/>
      <c r="H41" s="236" t="s">
        <v>4</v>
      </c>
      <c r="I41" s="211" t="s">
        <v>4</v>
      </c>
      <c r="J41" s="215" t="s">
        <v>5</v>
      </c>
      <c r="K41" s="201" t="s">
        <v>6</v>
      </c>
      <c r="L41" s="203" t="s">
        <v>6</v>
      </c>
      <c r="M41" s="215" t="s">
        <v>7</v>
      </c>
      <c r="N41" s="216" t="s">
        <v>8</v>
      </c>
      <c r="O41" s="216" t="s">
        <v>9</v>
      </c>
    </row>
    <row r="42" spans="1:15" s="2" customFormat="1" ht="27" customHeight="1">
      <c r="A42" s="248"/>
      <c r="B42" s="109"/>
      <c r="C42" s="214"/>
      <c r="D42" s="214"/>
      <c r="E42" s="10" t="s">
        <v>10</v>
      </c>
      <c r="F42" s="10" t="s">
        <v>11</v>
      </c>
      <c r="G42" s="10" t="s">
        <v>12</v>
      </c>
      <c r="H42" s="230"/>
      <c r="I42" s="212"/>
      <c r="J42" s="205"/>
      <c r="K42" s="202"/>
      <c r="L42" s="204"/>
      <c r="M42" s="205"/>
      <c r="N42" s="217"/>
      <c r="O42" s="217"/>
    </row>
    <row r="43" spans="1:15" s="28" customFormat="1" ht="37.5" customHeight="1">
      <c r="A43" s="31">
        <v>9</v>
      </c>
      <c r="B43" s="65">
        <v>1</v>
      </c>
      <c r="C43" s="64" t="s">
        <v>591</v>
      </c>
      <c r="D43" s="65" t="s">
        <v>592</v>
      </c>
      <c r="E43" s="65">
        <v>77</v>
      </c>
      <c r="F43" s="65">
        <v>77</v>
      </c>
      <c r="G43" s="65">
        <v>154</v>
      </c>
      <c r="H43" s="102">
        <v>38.5</v>
      </c>
      <c r="I43" s="141">
        <f aca="true" t="shared" si="6" ref="I43:I53">G43/4</f>
        <v>38.5</v>
      </c>
      <c r="J43" s="21">
        <v>83.23</v>
      </c>
      <c r="K43" s="21">
        <v>41.62</v>
      </c>
      <c r="L43" s="141">
        <f aca="true" t="shared" si="7" ref="L43:L53">J43/2</f>
        <v>41.615</v>
      </c>
      <c r="M43" s="21">
        <f aca="true" t="shared" si="8" ref="M43:M53">H43+K43</f>
        <v>80.12</v>
      </c>
      <c r="N43" s="32">
        <v>1</v>
      </c>
      <c r="O43" s="32"/>
    </row>
    <row r="44" spans="1:241" s="28" customFormat="1" ht="37.5" customHeight="1">
      <c r="A44" s="31">
        <v>6</v>
      </c>
      <c r="B44" s="65">
        <v>5</v>
      </c>
      <c r="C44" s="64" t="s">
        <v>599</v>
      </c>
      <c r="D44" s="65" t="s">
        <v>600</v>
      </c>
      <c r="E44" s="65">
        <v>74</v>
      </c>
      <c r="F44" s="65">
        <v>66.5</v>
      </c>
      <c r="G44" s="65">
        <v>140.5</v>
      </c>
      <c r="H44" s="102">
        <v>35.13</v>
      </c>
      <c r="I44" s="141">
        <f t="shared" si="6"/>
        <v>35.125</v>
      </c>
      <c r="J44" s="21">
        <v>88.17</v>
      </c>
      <c r="K44" s="21">
        <v>44.09</v>
      </c>
      <c r="L44" s="141">
        <f t="shared" si="7"/>
        <v>44.085</v>
      </c>
      <c r="M44" s="21">
        <f t="shared" si="8"/>
        <v>79.22</v>
      </c>
      <c r="N44" s="32">
        <v>2</v>
      </c>
      <c r="O44" s="3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</row>
    <row r="45" spans="1:241" s="81" customFormat="1" ht="37.5" customHeight="1">
      <c r="A45" s="31">
        <v>2</v>
      </c>
      <c r="B45" s="65">
        <v>3</v>
      </c>
      <c r="C45" s="64" t="s">
        <v>595</v>
      </c>
      <c r="D45" s="65" t="s">
        <v>596</v>
      </c>
      <c r="E45" s="65">
        <v>76</v>
      </c>
      <c r="F45" s="65">
        <v>69.5</v>
      </c>
      <c r="G45" s="65">
        <v>145.5</v>
      </c>
      <c r="H45" s="102">
        <v>36.38</v>
      </c>
      <c r="I45" s="141">
        <f t="shared" si="6"/>
        <v>36.375</v>
      </c>
      <c r="J45" s="21">
        <v>84.77</v>
      </c>
      <c r="K45" s="21">
        <v>42.39</v>
      </c>
      <c r="L45" s="141">
        <f t="shared" si="7"/>
        <v>42.385</v>
      </c>
      <c r="M45" s="21">
        <f t="shared" si="8"/>
        <v>78.77000000000001</v>
      </c>
      <c r="N45" s="32">
        <v>3</v>
      </c>
      <c r="O45" s="5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</row>
    <row r="46" spans="1:15" s="82" customFormat="1" ht="37.5" customHeight="1">
      <c r="A46" s="45">
        <v>3</v>
      </c>
      <c r="B46" s="65">
        <v>6</v>
      </c>
      <c r="C46" s="64" t="s">
        <v>601</v>
      </c>
      <c r="D46" s="65" t="s">
        <v>602</v>
      </c>
      <c r="E46" s="65">
        <v>82</v>
      </c>
      <c r="F46" s="65">
        <v>58</v>
      </c>
      <c r="G46" s="65">
        <v>140</v>
      </c>
      <c r="H46" s="102">
        <v>35</v>
      </c>
      <c r="I46" s="141">
        <f t="shared" si="6"/>
        <v>35</v>
      </c>
      <c r="J46" s="21">
        <v>85.27</v>
      </c>
      <c r="K46" s="21">
        <v>42.64</v>
      </c>
      <c r="L46" s="141">
        <f t="shared" si="7"/>
        <v>42.635</v>
      </c>
      <c r="M46" s="21">
        <f t="shared" si="8"/>
        <v>77.64</v>
      </c>
      <c r="N46" s="32">
        <v>4</v>
      </c>
      <c r="O46" s="51"/>
    </row>
    <row r="47" spans="1:241" s="28" customFormat="1" ht="37.5" customHeight="1">
      <c r="A47" s="45">
        <v>8</v>
      </c>
      <c r="B47" s="65">
        <v>4</v>
      </c>
      <c r="C47" s="64" t="s">
        <v>597</v>
      </c>
      <c r="D47" s="65" t="s">
        <v>598</v>
      </c>
      <c r="E47" s="65">
        <v>80</v>
      </c>
      <c r="F47" s="65">
        <v>63</v>
      </c>
      <c r="G47" s="65">
        <v>143</v>
      </c>
      <c r="H47" s="102">
        <v>35.75</v>
      </c>
      <c r="I47" s="141">
        <f t="shared" si="6"/>
        <v>35.75</v>
      </c>
      <c r="J47" s="21">
        <v>82.17</v>
      </c>
      <c r="K47" s="21">
        <v>41.09</v>
      </c>
      <c r="L47" s="141">
        <f t="shared" si="7"/>
        <v>41.085</v>
      </c>
      <c r="M47" s="21">
        <f t="shared" si="8"/>
        <v>76.84</v>
      </c>
      <c r="N47" s="32">
        <v>5</v>
      </c>
      <c r="O47" s="51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</row>
    <row r="48" spans="1:241" s="82" customFormat="1" ht="37.5" customHeight="1">
      <c r="A48" s="31">
        <v>10</v>
      </c>
      <c r="B48" s="65">
        <v>2</v>
      </c>
      <c r="C48" s="64" t="s">
        <v>593</v>
      </c>
      <c r="D48" s="65" t="s">
        <v>594</v>
      </c>
      <c r="E48" s="65">
        <v>81.5</v>
      </c>
      <c r="F48" s="65">
        <v>65</v>
      </c>
      <c r="G48" s="65">
        <v>146.5</v>
      </c>
      <c r="H48" s="102">
        <v>36.63</v>
      </c>
      <c r="I48" s="141">
        <f t="shared" si="6"/>
        <v>36.625</v>
      </c>
      <c r="J48" s="21">
        <v>80.33</v>
      </c>
      <c r="K48" s="21">
        <v>40.17</v>
      </c>
      <c r="L48" s="141">
        <f t="shared" si="7"/>
        <v>40.165</v>
      </c>
      <c r="M48" s="21">
        <f t="shared" si="8"/>
        <v>76.80000000000001</v>
      </c>
      <c r="N48" s="32">
        <v>6</v>
      </c>
      <c r="O48" s="32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</row>
    <row r="49" spans="1:241" s="82" customFormat="1" ht="37.5" customHeight="1">
      <c r="A49" s="45">
        <v>7</v>
      </c>
      <c r="B49" s="86">
        <v>12</v>
      </c>
      <c r="C49" s="85" t="s">
        <v>613</v>
      </c>
      <c r="D49" s="86" t="s">
        <v>614</v>
      </c>
      <c r="E49" s="86">
        <v>62.5</v>
      </c>
      <c r="F49" s="86">
        <v>70</v>
      </c>
      <c r="G49" s="86">
        <v>132.5</v>
      </c>
      <c r="H49" s="102">
        <v>33.13</v>
      </c>
      <c r="I49" s="141">
        <f t="shared" si="6"/>
        <v>33.125</v>
      </c>
      <c r="J49" s="21">
        <v>87</v>
      </c>
      <c r="K49" s="21">
        <v>43.5</v>
      </c>
      <c r="L49" s="141">
        <f t="shared" si="7"/>
        <v>43.5</v>
      </c>
      <c r="M49" s="21">
        <f t="shared" si="8"/>
        <v>76.63</v>
      </c>
      <c r="N49" s="32">
        <v>7</v>
      </c>
      <c r="O49" s="51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</row>
    <row r="50" spans="1:241" s="82" customFormat="1" ht="37.5" customHeight="1">
      <c r="A50" s="45">
        <v>1</v>
      </c>
      <c r="B50" s="65">
        <v>11</v>
      </c>
      <c r="C50" s="64" t="s">
        <v>611</v>
      </c>
      <c r="D50" s="65" t="s">
        <v>612</v>
      </c>
      <c r="E50" s="65">
        <v>67</v>
      </c>
      <c r="F50" s="65">
        <v>67</v>
      </c>
      <c r="G50" s="65">
        <v>134</v>
      </c>
      <c r="H50" s="102">
        <v>33.5</v>
      </c>
      <c r="I50" s="141">
        <f t="shared" si="6"/>
        <v>33.5</v>
      </c>
      <c r="J50" s="21">
        <v>81</v>
      </c>
      <c r="K50" s="21">
        <v>40.5</v>
      </c>
      <c r="L50" s="141">
        <f t="shared" si="7"/>
        <v>40.5</v>
      </c>
      <c r="M50" s="21">
        <f t="shared" si="8"/>
        <v>74</v>
      </c>
      <c r="N50" s="32">
        <v>8</v>
      </c>
      <c r="O50" s="51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</row>
    <row r="51" spans="1:15" s="82" customFormat="1" ht="37.5" customHeight="1">
      <c r="A51" s="45">
        <v>4</v>
      </c>
      <c r="B51" s="65">
        <v>9</v>
      </c>
      <c r="C51" s="64" t="s">
        <v>607</v>
      </c>
      <c r="D51" s="65" t="s">
        <v>608</v>
      </c>
      <c r="E51" s="65">
        <v>71</v>
      </c>
      <c r="F51" s="65">
        <v>64.5</v>
      </c>
      <c r="G51" s="65">
        <v>135.5</v>
      </c>
      <c r="H51" s="102">
        <v>33.88</v>
      </c>
      <c r="I51" s="141">
        <f t="shared" si="6"/>
        <v>33.875</v>
      </c>
      <c r="J51" s="21">
        <v>77.6</v>
      </c>
      <c r="K51" s="21">
        <v>38.8</v>
      </c>
      <c r="L51" s="141">
        <f t="shared" si="7"/>
        <v>38.8</v>
      </c>
      <c r="M51" s="21">
        <f t="shared" si="8"/>
        <v>72.68</v>
      </c>
      <c r="N51" s="32">
        <v>9</v>
      </c>
      <c r="O51" s="51"/>
    </row>
    <row r="52" spans="1:241" s="40" customFormat="1" ht="37.5" customHeight="1">
      <c r="A52" s="45">
        <v>11</v>
      </c>
      <c r="B52" s="65">
        <v>8</v>
      </c>
      <c r="C52" s="64" t="s">
        <v>605</v>
      </c>
      <c r="D52" s="65" t="s">
        <v>606</v>
      </c>
      <c r="E52" s="65">
        <v>62.5</v>
      </c>
      <c r="F52" s="65">
        <v>73.5</v>
      </c>
      <c r="G52" s="65">
        <v>136</v>
      </c>
      <c r="H52" s="102">
        <v>34</v>
      </c>
      <c r="I52" s="141">
        <f t="shared" si="6"/>
        <v>34</v>
      </c>
      <c r="J52" s="21">
        <v>76.77</v>
      </c>
      <c r="K52" s="21">
        <v>38.39</v>
      </c>
      <c r="L52" s="141">
        <f t="shared" si="7"/>
        <v>38.385</v>
      </c>
      <c r="M52" s="21">
        <f t="shared" si="8"/>
        <v>72.39</v>
      </c>
      <c r="N52" s="32">
        <v>10</v>
      </c>
      <c r="O52" s="51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</row>
    <row r="53" spans="1:15" s="40" customFormat="1" ht="37.5" customHeight="1">
      <c r="A53" s="45">
        <v>5</v>
      </c>
      <c r="B53" s="65">
        <v>9</v>
      </c>
      <c r="C53" s="64" t="s">
        <v>609</v>
      </c>
      <c r="D53" s="65" t="s">
        <v>610</v>
      </c>
      <c r="E53" s="65">
        <v>56.5</v>
      </c>
      <c r="F53" s="65">
        <v>79</v>
      </c>
      <c r="G53" s="65">
        <v>135.5</v>
      </c>
      <c r="H53" s="102">
        <v>33.88</v>
      </c>
      <c r="I53" s="141">
        <f t="shared" si="6"/>
        <v>33.875</v>
      </c>
      <c r="J53" s="21">
        <v>76.93</v>
      </c>
      <c r="K53" s="21">
        <v>38.47</v>
      </c>
      <c r="L53" s="141">
        <f t="shared" si="7"/>
        <v>38.465</v>
      </c>
      <c r="M53" s="21">
        <f t="shared" si="8"/>
        <v>72.35</v>
      </c>
      <c r="N53" s="32">
        <v>11</v>
      </c>
      <c r="O53" s="51"/>
    </row>
    <row r="54" spans="1:241" s="40" customFormat="1" ht="37.5" customHeight="1">
      <c r="A54" s="45">
        <v>12</v>
      </c>
      <c r="B54" s="65">
        <v>7</v>
      </c>
      <c r="C54" s="64" t="s">
        <v>603</v>
      </c>
      <c r="D54" s="65" t="s">
        <v>604</v>
      </c>
      <c r="E54" s="65">
        <v>73</v>
      </c>
      <c r="F54" s="65">
        <v>65</v>
      </c>
      <c r="G54" s="65">
        <v>138</v>
      </c>
      <c r="H54" s="102"/>
      <c r="I54" s="141"/>
      <c r="J54" s="21"/>
      <c r="K54" s="21"/>
      <c r="L54" s="141"/>
      <c r="M54" s="172" t="s">
        <v>872</v>
      </c>
      <c r="N54" s="32"/>
      <c r="O54" s="51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</row>
    <row r="55" spans="1:15" s="40" customFormat="1" ht="37.5" customHeight="1">
      <c r="A55" s="45"/>
      <c r="B55" s="45"/>
      <c r="C55" s="50"/>
      <c r="D55" s="51"/>
      <c r="E55" s="50"/>
      <c r="F55" s="50"/>
      <c r="G55" s="50"/>
      <c r="H55" s="52"/>
      <c r="I55" s="147"/>
      <c r="J55" s="53"/>
      <c r="K55" s="53"/>
      <c r="L55" s="147"/>
      <c r="M55" s="53"/>
      <c r="N55" s="51"/>
      <c r="O55" s="51"/>
    </row>
    <row r="56" spans="1:15" s="40" customFormat="1" ht="37.5" customHeight="1">
      <c r="A56" s="45"/>
      <c r="B56" s="45"/>
      <c r="C56" s="50"/>
      <c r="D56" s="51"/>
      <c r="E56" s="50"/>
      <c r="F56" s="50"/>
      <c r="G56" s="50"/>
      <c r="H56" s="52"/>
      <c r="I56" s="147"/>
      <c r="J56" s="53"/>
      <c r="K56" s="53"/>
      <c r="L56" s="147"/>
      <c r="M56" s="53"/>
      <c r="N56" s="51"/>
      <c r="O56" s="51"/>
    </row>
    <row r="57" spans="1:15" s="40" customFormat="1" ht="37.5" customHeight="1">
      <c r="A57" s="45"/>
      <c r="B57" s="45"/>
      <c r="C57" s="50"/>
      <c r="D57" s="51"/>
      <c r="E57" s="50"/>
      <c r="F57" s="50"/>
      <c r="G57" s="50"/>
      <c r="H57" s="52"/>
      <c r="I57" s="147"/>
      <c r="J57" s="53"/>
      <c r="K57" s="53"/>
      <c r="L57" s="147"/>
      <c r="M57" s="53"/>
      <c r="N57" s="51"/>
      <c r="O57" s="51"/>
    </row>
    <row r="58" spans="1:15" ht="40.5" customHeight="1">
      <c r="A58" s="246" t="s">
        <v>148</v>
      </c>
      <c r="B58" s="246"/>
      <c r="C58" s="218"/>
      <c r="D58" s="218"/>
      <c r="E58" s="218"/>
      <c r="F58" s="218"/>
      <c r="G58" s="218"/>
      <c r="H58" s="219"/>
      <c r="I58" s="220"/>
      <c r="J58" s="220"/>
      <c r="K58" s="220"/>
      <c r="L58" s="220"/>
      <c r="M58" s="220"/>
      <c r="N58" s="218"/>
      <c r="O58" s="218"/>
    </row>
    <row r="59" spans="1:15" s="1" customFormat="1" ht="25.5" customHeight="1">
      <c r="A59" s="239" t="s">
        <v>622</v>
      </c>
      <c r="B59" s="239"/>
      <c r="C59" s="221"/>
      <c r="D59" s="221"/>
      <c r="E59" s="221"/>
      <c r="F59" s="221"/>
      <c r="H59" s="9"/>
      <c r="I59" s="144"/>
      <c r="J59" s="24"/>
      <c r="K59" s="24"/>
      <c r="L59" s="144"/>
      <c r="M59" s="222"/>
      <c r="N59" s="223"/>
      <c r="O59" s="223"/>
    </row>
    <row r="60" spans="1:15" s="2" customFormat="1" ht="22.5" customHeight="1">
      <c r="A60" s="240" t="s">
        <v>0</v>
      </c>
      <c r="B60" s="75"/>
      <c r="C60" s="213" t="s">
        <v>1</v>
      </c>
      <c r="D60" s="213" t="s">
        <v>2</v>
      </c>
      <c r="E60" s="213" t="s">
        <v>3</v>
      </c>
      <c r="F60" s="213"/>
      <c r="G60" s="213"/>
      <c r="H60" s="236" t="s">
        <v>4</v>
      </c>
      <c r="I60" s="211" t="s">
        <v>4</v>
      </c>
      <c r="J60" s="215" t="s">
        <v>5</v>
      </c>
      <c r="K60" s="201" t="s">
        <v>6</v>
      </c>
      <c r="L60" s="203" t="s">
        <v>6</v>
      </c>
      <c r="M60" s="215" t="s">
        <v>7</v>
      </c>
      <c r="N60" s="216" t="s">
        <v>8</v>
      </c>
      <c r="O60" s="216" t="s">
        <v>9</v>
      </c>
    </row>
    <row r="61" spans="1:15" s="2" customFormat="1" ht="27" customHeight="1">
      <c r="A61" s="248"/>
      <c r="B61" s="109"/>
      <c r="C61" s="214"/>
      <c r="D61" s="214"/>
      <c r="E61" s="10" t="s">
        <v>10</v>
      </c>
      <c r="F61" s="10" t="s">
        <v>11</v>
      </c>
      <c r="G61" s="10" t="s">
        <v>12</v>
      </c>
      <c r="H61" s="230"/>
      <c r="I61" s="212"/>
      <c r="J61" s="205"/>
      <c r="K61" s="202"/>
      <c r="L61" s="204"/>
      <c r="M61" s="205"/>
      <c r="N61" s="217"/>
      <c r="O61" s="217"/>
    </row>
    <row r="62" spans="1:15" s="28" customFormat="1" ht="37.5" customHeight="1">
      <c r="A62" s="31">
        <v>4</v>
      </c>
      <c r="B62" s="31"/>
      <c r="C62" s="92" t="s">
        <v>615</v>
      </c>
      <c r="D62" s="65" t="s">
        <v>616</v>
      </c>
      <c r="E62" s="65">
        <v>77.5</v>
      </c>
      <c r="F62" s="65">
        <v>48.5</v>
      </c>
      <c r="G62" s="65">
        <v>126</v>
      </c>
      <c r="H62" s="102">
        <v>31.5</v>
      </c>
      <c r="I62" s="141">
        <f>G62/4</f>
        <v>31.5</v>
      </c>
      <c r="J62" s="21">
        <v>90.83</v>
      </c>
      <c r="K62" s="21">
        <v>45.42</v>
      </c>
      <c r="L62" s="141">
        <f>J62/2</f>
        <v>45.415</v>
      </c>
      <c r="M62" s="21">
        <f>H62+K62</f>
        <v>76.92</v>
      </c>
      <c r="N62" s="32">
        <v>1</v>
      </c>
      <c r="O62" s="32"/>
    </row>
    <row r="63" spans="1:15" s="28" customFormat="1" ht="37.5" customHeight="1">
      <c r="A63" s="31">
        <v>3</v>
      </c>
      <c r="B63" s="31"/>
      <c r="C63" s="64" t="s">
        <v>617</v>
      </c>
      <c r="D63" s="65" t="s">
        <v>618</v>
      </c>
      <c r="E63" s="65">
        <v>49</v>
      </c>
      <c r="F63" s="65">
        <v>47.5</v>
      </c>
      <c r="G63" s="65">
        <v>96.5</v>
      </c>
      <c r="H63" s="102">
        <v>24.13</v>
      </c>
      <c r="I63" s="141">
        <f>G63/4</f>
        <v>24.125</v>
      </c>
      <c r="J63" s="21">
        <v>88.67</v>
      </c>
      <c r="K63" s="21">
        <v>44.34</v>
      </c>
      <c r="L63" s="141">
        <f>J63/2</f>
        <v>44.335</v>
      </c>
      <c r="M63" s="21">
        <f>H63+K63</f>
        <v>68.47</v>
      </c>
      <c r="N63" s="32">
        <v>2</v>
      </c>
      <c r="O63" s="32"/>
    </row>
    <row r="64" spans="1:241" s="81" customFormat="1" ht="37.5" customHeight="1">
      <c r="A64" s="45">
        <v>1</v>
      </c>
      <c r="B64" s="45"/>
      <c r="C64" s="64" t="s">
        <v>621</v>
      </c>
      <c r="D64" s="65" t="s">
        <v>24</v>
      </c>
      <c r="E64" s="65">
        <v>26.5</v>
      </c>
      <c r="F64" s="65">
        <v>40.5</v>
      </c>
      <c r="G64" s="65">
        <v>67</v>
      </c>
      <c r="H64" s="102">
        <v>16.75</v>
      </c>
      <c r="I64" s="141">
        <f>G64/4</f>
        <v>16.75</v>
      </c>
      <c r="J64" s="21">
        <v>87.83</v>
      </c>
      <c r="K64" s="21">
        <v>43.93</v>
      </c>
      <c r="L64" s="141">
        <f>J64/2</f>
        <v>43.915</v>
      </c>
      <c r="M64" s="21">
        <f>H64+K64</f>
        <v>60.68</v>
      </c>
      <c r="N64" s="32">
        <v>3</v>
      </c>
      <c r="O64" s="51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79"/>
      <c r="GE64" s="79"/>
      <c r="GF64" s="79"/>
      <c r="GG64" s="79"/>
      <c r="GH64" s="79"/>
      <c r="GI64" s="79"/>
      <c r="GJ64" s="79"/>
      <c r="GK64" s="79"/>
      <c r="GL64" s="79"/>
      <c r="GM64" s="79"/>
      <c r="GN64" s="79"/>
      <c r="GO64" s="79"/>
      <c r="GP64" s="79"/>
      <c r="GQ64" s="79"/>
      <c r="GR64" s="79"/>
      <c r="GS64" s="79"/>
      <c r="GT64" s="79"/>
      <c r="GU64" s="79"/>
      <c r="GV64" s="79"/>
      <c r="GW64" s="79"/>
      <c r="GX64" s="79"/>
      <c r="GY64" s="79"/>
      <c r="GZ64" s="79"/>
      <c r="HA64" s="79"/>
      <c r="HB64" s="79"/>
      <c r="HC64" s="79"/>
      <c r="HD64" s="79"/>
      <c r="HE64" s="79"/>
      <c r="HF64" s="79"/>
      <c r="HG64" s="79"/>
      <c r="HH64" s="79"/>
      <c r="HI64" s="79"/>
      <c r="HJ64" s="79"/>
      <c r="HK64" s="79"/>
      <c r="HL64" s="79"/>
      <c r="HM64" s="79"/>
      <c r="HN64" s="79"/>
      <c r="HO64" s="79"/>
      <c r="HP64" s="79"/>
      <c r="HQ64" s="79"/>
      <c r="HR64" s="79"/>
      <c r="HS64" s="79"/>
      <c r="HT64" s="79"/>
      <c r="HU64" s="79"/>
      <c r="HV64" s="79"/>
      <c r="HW64" s="79"/>
      <c r="HX64" s="79"/>
      <c r="HY64" s="79"/>
      <c r="HZ64" s="79"/>
      <c r="IA64" s="79"/>
      <c r="IB64" s="79"/>
      <c r="IC64" s="79"/>
      <c r="ID64" s="79"/>
      <c r="IE64" s="79"/>
      <c r="IF64" s="79"/>
      <c r="IG64" s="79"/>
    </row>
    <row r="65" spans="1:15" s="82" customFormat="1" ht="37.5" customHeight="1">
      <c r="A65" s="31">
        <v>2</v>
      </c>
      <c r="B65" s="31"/>
      <c r="C65" s="64" t="s">
        <v>619</v>
      </c>
      <c r="D65" s="65" t="s">
        <v>620</v>
      </c>
      <c r="E65" s="65">
        <v>34</v>
      </c>
      <c r="F65" s="65">
        <v>41.5</v>
      </c>
      <c r="G65" s="65">
        <v>75.5</v>
      </c>
      <c r="H65" s="102"/>
      <c r="I65" s="141"/>
      <c r="J65" s="21"/>
      <c r="K65" s="21"/>
      <c r="L65" s="141" t="s">
        <v>872</v>
      </c>
      <c r="M65" s="21"/>
      <c r="N65" s="258" t="s">
        <v>872</v>
      </c>
      <c r="O65" s="59"/>
    </row>
    <row r="66" spans="1:241" s="28" customFormat="1" ht="37.5" customHeight="1">
      <c r="A66" s="31"/>
      <c r="B66" s="31"/>
      <c r="C66" s="64"/>
      <c r="D66" s="65"/>
      <c r="E66" s="65"/>
      <c r="F66" s="65"/>
      <c r="G66" s="65"/>
      <c r="H66" s="102"/>
      <c r="I66" s="141"/>
      <c r="J66" s="21"/>
      <c r="K66" s="21"/>
      <c r="L66" s="141"/>
      <c r="M66" s="21"/>
      <c r="N66" s="59"/>
      <c r="O66" s="59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2"/>
      <c r="GP66" s="82"/>
      <c r="GQ66" s="82"/>
      <c r="GR66" s="82"/>
      <c r="GS66" s="82"/>
      <c r="GT66" s="82"/>
      <c r="GU66" s="82"/>
      <c r="GV66" s="82"/>
      <c r="GW66" s="82"/>
      <c r="GX66" s="82"/>
      <c r="GY66" s="82"/>
      <c r="GZ66" s="82"/>
      <c r="HA66" s="82"/>
      <c r="HB66" s="82"/>
      <c r="HC66" s="82"/>
      <c r="HD66" s="82"/>
      <c r="HE66" s="82"/>
      <c r="HF66" s="82"/>
      <c r="HG66" s="82"/>
      <c r="HH66" s="82"/>
      <c r="HI66" s="82"/>
      <c r="HJ66" s="82"/>
      <c r="HK66" s="82"/>
      <c r="HL66" s="82"/>
      <c r="HM66" s="82"/>
      <c r="HN66" s="82"/>
      <c r="HO66" s="82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82"/>
      <c r="IB66" s="82"/>
      <c r="IC66" s="82"/>
      <c r="ID66" s="82"/>
      <c r="IE66" s="82"/>
      <c r="IF66" s="82"/>
      <c r="IG66" s="82"/>
    </row>
    <row r="67" spans="1:15" s="82" customFormat="1" ht="37.5" customHeight="1">
      <c r="A67" s="45"/>
      <c r="B67" s="45"/>
      <c r="C67" s="41"/>
      <c r="D67" s="42"/>
      <c r="E67" s="42"/>
      <c r="F67" s="42"/>
      <c r="G67" s="42"/>
      <c r="H67" s="43"/>
      <c r="I67" s="148"/>
      <c r="J67" s="33"/>
      <c r="K67" s="33"/>
      <c r="L67" s="148"/>
      <c r="M67" s="33"/>
      <c r="N67" s="32"/>
      <c r="O67" s="51"/>
    </row>
    <row r="68" spans="1:15" s="82" customFormat="1" ht="37.5" customHeight="1">
      <c r="A68" s="45"/>
      <c r="B68" s="45"/>
      <c r="C68" s="41"/>
      <c r="D68" s="42"/>
      <c r="E68" s="42"/>
      <c r="F68" s="42"/>
      <c r="G68" s="42"/>
      <c r="H68" s="43"/>
      <c r="I68" s="148"/>
      <c r="J68" s="53"/>
      <c r="K68" s="33"/>
      <c r="L68" s="148"/>
      <c r="M68" s="33"/>
      <c r="N68" s="32"/>
      <c r="O68" s="51"/>
    </row>
    <row r="69" spans="1:15" s="82" customFormat="1" ht="37.5" customHeight="1">
      <c r="A69" s="45"/>
      <c r="B69" s="45"/>
      <c r="C69" s="41"/>
      <c r="D69" s="42"/>
      <c r="E69" s="42"/>
      <c r="F69" s="42"/>
      <c r="G69" s="42"/>
      <c r="H69" s="43"/>
      <c r="I69" s="148"/>
      <c r="J69" s="53"/>
      <c r="K69" s="33"/>
      <c r="L69" s="148"/>
      <c r="M69" s="33"/>
      <c r="N69" s="32"/>
      <c r="O69" s="51"/>
    </row>
    <row r="70" spans="1:15" s="82" customFormat="1" ht="37.5" customHeight="1">
      <c r="A70" s="45"/>
      <c r="B70" s="45"/>
      <c r="C70" s="41"/>
      <c r="D70" s="42"/>
      <c r="E70" s="42"/>
      <c r="F70" s="42"/>
      <c r="G70" s="42"/>
      <c r="H70" s="43"/>
      <c r="I70" s="148"/>
      <c r="J70" s="33"/>
      <c r="K70" s="33"/>
      <c r="L70" s="148"/>
      <c r="M70" s="33"/>
      <c r="N70" s="32"/>
      <c r="O70" s="51"/>
    </row>
    <row r="71" spans="1:15" s="40" customFormat="1" ht="37.5" customHeight="1">
      <c r="A71" s="45"/>
      <c r="B71" s="45"/>
      <c r="C71" s="46"/>
      <c r="D71" s="47"/>
      <c r="E71" s="47"/>
      <c r="F71" s="47"/>
      <c r="G71" s="47"/>
      <c r="H71" s="83"/>
      <c r="I71" s="148"/>
      <c r="J71" s="53"/>
      <c r="K71" s="53"/>
      <c r="L71" s="148"/>
      <c r="M71" s="33"/>
      <c r="N71" s="51"/>
      <c r="O71" s="51"/>
    </row>
    <row r="72" spans="1:15" s="40" customFormat="1" ht="37.5" customHeight="1">
      <c r="A72" s="45"/>
      <c r="B72" s="45"/>
      <c r="C72" s="46"/>
      <c r="D72" s="47"/>
      <c r="E72" s="47"/>
      <c r="F72" s="47"/>
      <c r="G72" s="47"/>
      <c r="H72" s="83"/>
      <c r="I72" s="148"/>
      <c r="J72" s="53"/>
      <c r="K72" s="53"/>
      <c r="L72" s="148"/>
      <c r="M72" s="33"/>
      <c r="N72" s="51"/>
      <c r="O72" s="51"/>
    </row>
    <row r="73" spans="1:15" s="40" customFormat="1" ht="37.5" customHeight="1">
      <c r="A73" s="45"/>
      <c r="B73" s="45"/>
      <c r="C73" s="46"/>
      <c r="D73" s="47"/>
      <c r="E73" s="47"/>
      <c r="F73" s="47"/>
      <c r="G73" s="47"/>
      <c r="H73" s="83"/>
      <c r="I73" s="148"/>
      <c r="J73" s="53"/>
      <c r="K73" s="53"/>
      <c r="L73" s="148"/>
      <c r="M73" s="33"/>
      <c r="N73" s="51"/>
      <c r="O73" s="51"/>
    </row>
    <row r="74" spans="1:15" s="40" customFormat="1" ht="37.5" customHeight="1">
      <c r="A74" s="45"/>
      <c r="B74" s="45"/>
      <c r="C74" s="50"/>
      <c r="D74" s="51"/>
      <c r="E74" s="50"/>
      <c r="F74" s="50"/>
      <c r="G74" s="50"/>
      <c r="H74" s="52"/>
      <c r="I74" s="147"/>
      <c r="J74" s="53"/>
      <c r="K74" s="53"/>
      <c r="L74" s="147"/>
      <c r="M74" s="53"/>
      <c r="N74" s="51"/>
      <c r="O74" s="51"/>
    </row>
    <row r="75" spans="1:15" s="40" customFormat="1" ht="37.5" customHeight="1">
      <c r="A75" s="45"/>
      <c r="B75" s="45"/>
      <c r="C75" s="50"/>
      <c r="D75" s="51"/>
      <c r="E75" s="50"/>
      <c r="F75" s="50"/>
      <c r="G75" s="50"/>
      <c r="H75" s="52"/>
      <c r="I75" s="147"/>
      <c r="J75" s="53"/>
      <c r="K75" s="53"/>
      <c r="L75" s="147"/>
      <c r="M75" s="53"/>
      <c r="N75" s="51"/>
      <c r="O75" s="51"/>
    </row>
    <row r="76" spans="1:15" s="40" customFormat="1" ht="37.5" customHeight="1">
      <c r="A76" s="45"/>
      <c r="B76" s="45"/>
      <c r="C76" s="50"/>
      <c r="D76" s="51"/>
      <c r="E76" s="50"/>
      <c r="F76" s="50"/>
      <c r="G76" s="50"/>
      <c r="H76" s="52"/>
      <c r="I76" s="147"/>
      <c r="J76" s="53"/>
      <c r="K76" s="53"/>
      <c r="L76" s="147"/>
      <c r="M76" s="53"/>
      <c r="N76" s="51"/>
      <c r="O76" s="51"/>
    </row>
    <row r="77" spans="1:15" ht="40.5" customHeight="1">
      <c r="A77" s="246" t="s">
        <v>148</v>
      </c>
      <c r="B77" s="246"/>
      <c r="C77" s="218"/>
      <c r="D77" s="218"/>
      <c r="E77" s="218"/>
      <c r="F77" s="218"/>
      <c r="G77" s="218"/>
      <c r="H77" s="219"/>
      <c r="I77" s="220"/>
      <c r="J77" s="220"/>
      <c r="K77" s="220"/>
      <c r="L77" s="220"/>
      <c r="M77" s="220"/>
      <c r="N77" s="218"/>
      <c r="O77" s="218"/>
    </row>
    <row r="78" spans="1:15" s="1" customFormat="1" ht="25.5" customHeight="1">
      <c r="A78" s="239" t="s">
        <v>631</v>
      </c>
      <c r="B78" s="239"/>
      <c r="C78" s="221"/>
      <c r="D78" s="221"/>
      <c r="E78" s="221"/>
      <c r="F78" s="221"/>
      <c r="H78" s="9"/>
      <c r="I78" s="144"/>
      <c r="J78" s="24"/>
      <c r="K78" s="24"/>
      <c r="L78" s="144"/>
      <c r="M78" s="222"/>
      <c r="N78" s="223"/>
      <c r="O78" s="223"/>
    </row>
    <row r="79" spans="1:15" s="2" customFormat="1" ht="22.5" customHeight="1">
      <c r="A79" s="240" t="s">
        <v>0</v>
      </c>
      <c r="B79" s="75"/>
      <c r="C79" s="213" t="s">
        <v>1</v>
      </c>
      <c r="D79" s="213" t="s">
        <v>2</v>
      </c>
      <c r="E79" s="213" t="s">
        <v>3</v>
      </c>
      <c r="F79" s="213"/>
      <c r="G79" s="213"/>
      <c r="H79" s="236" t="s">
        <v>4</v>
      </c>
      <c r="I79" s="211" t="s">
        <v>4</v>
      </c>
      <c r="J79" s="215" t="s">
        <v>5</v>
      </c>
      <c r="K79" s="201" t="s">
        <v>6</v>
      </c>
      <c r="L79" s="203" t="s">
        <v>6</v>
      </c>
      <c r="M79" s="215" t="s">
        <v>7</v>
      </c>
      <c r="N79" s="216" t="s">
        <v>8</v>
      </c>
      <c r="O79" s="216" t="s">
        <v>9</v>
      </c>
    </row>
    <row r="80" spans="1:15" s="2" customFormat="1" ht="27" customHeight="1">
      <c r="A80" s="248"/>
      <c r="B80" s="109"/>
      <c r="C80" s="214"/>
      <c r="D80" s="214"/>
      <c r="E80" s="10" t="s">
        <v>10</v>
      </c>
      <c r="F80" s="10" t="s">
        <v>11</v>
      </c>
      <c r="G80" s="10" t="s">
        <v>12</v>
      </c>
      <c r="H80" s="230"/>
      <c r="I80" s="212"/>
      <c r="J80" s="205"/>
      <c r="K80" s="202"/>
      <c r="L80" s="204"/>
      <c r="M80" s="205"/>
      <c r="N80" s="217"/>
      <c r="O80" s="217"/>
    </row>
    <row r="81" spans="1:15" s="28" customFormat="1" ht="37.5" customHeight="1">
      <c r="A81" s="31">
        <v>3</v>
      </c>
      <c r="B81" s="31"/>
      <c r="C81" s="64" t="s">
        <v>623</v>
      </c>
      <c r="D81" s="65" t="s">
        <v>624</v>
      </c>
      <c r="E81" s="65">
        <v>64.5</v>
      </c>
      <c r="F81" s="65">
        <v>48</v>
      </c>
      <c r="G81" s="65">
        <v>112.5</v>
      </c>
      <c r="H81" s="102">
        <v>28.13</v>
      </c>
      <c r="I81" s="141">
        <f>G81/4</f>
        <v>28.125</v>
      </c>
      <c r="J81" s="21">
        <v>91.33</v>
      </c>
      <c r="K81" s="21">
        <v>45.67</v>
      </c>
      <c r="L81" s="141">
        <f>J81/2</f>
        <v>45.665</v>
      </c>
      <c r="M81" s="21">
        <f>H81+K81</f>
        <v>73.8</v>
      </c>
      <c r="N81" s="32">
        <v>1</v>
      </c>
      <c r="O81" s="32"/>
    </row>
    <row r="82" spans="1:15" s="28" customFormat="1" ht="37.5" customHeight="1">
      <c r="A82" s="31">
        <v>1</v>
      </c>
      <c r="B82" s="31"/>
      <c r="C82" s="64" t="s">
        <v>625</v>
      </c>
      <c r="D82" s="65" t="s">
        <v>41</v>
      </c>
      <c r="E82" s="65">
        <v>58.5</v>
      </c>
      <c r="F82" s="65">
        <v>47</v>
      </c>
      <c r="G82" s="65">
        <v>105.5</v>
      </c>
      <c r="H82" s="102">
        <v>26.38</v>
      </c>
      <c r="I82" s="141">
        <f>G82/4</f>
        <v>26.375</v>
      </c>
      <c r="J82" s="21">
        <v>89.67</v>
      </c>
      <c r="K82" s="21">
        <v>44.84</v>
      </c>
      <c r="L82" s="141">
        <f>J82/2</f>
        <v>44.835</v>
      </c>
      <c r="M82" s="21">
        <f>H82+K82</f>
        <v>71.22</v>
      </c>
      <c r="N82" s="32">
        <v>2</v>
      </c>
      <c r="O82" s="32"/>
    </row>
    <row r="83" spans="1:241" s="81" customFormat="1" ht="37.5" customHeight="1">
      <c r="A83" s="31">
        <v>4</v>
      </c>
      <c r="B83" s="31"/>
      <c r="C83" s="64" t="s">
        <v>626</v>
      </c>
      <c r="D83" s="65" t="s">
        <v>28</v>
      </c>
      <c r="E83" s="65">
        <v>45.5</v>
      </c>
      <c r="F83" s="65">
        <v>41</v>
      </c>
      <c r="G83" s="65">
        <v>86.5</v>
      </c>
      <c r="H83" s="102">
        <v>21.63</v>
      </c>
      <c r="I83" s="141">
        <f>G83/4</f>
        <v>21.625</v>
      </c>
      <c r="J83" s="21">
        <v>89.5</v>
      </c>
      <c r="K83" s="21">
        <v>44.75</v>
      </c>
      <c r="L83" s="141">
        <f>J83/2</f>
        <v>44.75</v>
      </c>
      <c r="M83" s="21">
        <f>H83+K83</f>
        <v>66.38</v>
      </c>
      <c r="N83" s="32">
        <v>3</v>
      </c>
      <c r="O83" s="5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79"/>
      <c r="GE83" s="79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79"/>
      <c r="GU83" s="79"/>
      <c r="GV83" s="79"/>
      <c r="GW83" s="79"/>
      <c r="GX83" s="79"/>
      <c r="GY83" s="79"/>
      <c r="GZ83" s="79"/>
      <c r="HA83" s="79"/>
      <c r="HB83" s="79"/>
      <c r="HC83" s="79"/>
      <c r="HD83" s="79"/>
      <c r="HE83" s="79"/>
      <c r="HF83" s="79"/>
      <c r="HG83" s="79"/>
      <c r="HH83" s="79"/>
      <c r="HI83" s="79"/>
      <c r="HJ83" s="79"/>
      <c r="HK83" s="79"/>
      <c r="HL83" s="79"/>
      <c r="HM83" s="79"/>
      <c r="HN83" s="79"/>
      <c r="HO83" s="79"/>
      <c r="HP83" s="79"/>
      <c r="HQ83" s="79"/>
      <c r="HR83" s="79"/>
      <c r="HS83" s="79"/>
      <c r="HT83" s="79"/>
      <c r="HU83" s="79"/>
      <c r="HV83" s="79"/>
      <c r="HW83" s="79"/>
      <c r="HX83" s="79"/>
      <c r="HY83" s="79"/>
      <c r="HZ83" s="79"/>
      <c r="IA83" s="79"/>
      <c r="IB83" s="79"/>
      <c r="IC83" s="79"/>
      <c r="ID83" s="79"/>
      <c r="IE83" s="79"/>
      <c r="IF83" s="79"/>
      <c r="IG83" s="79"/>
    </row>
    <row r="84" spans="1:15" s="82" customFormat="1" ht="37.5" customHeight="1">
      <c r="A84" s="31">
        <v>2</v>
      </c>
      <c r="B84" s="31"/>
      <c r="C84" s="64" t="s">
        <v>629</v>
      </c>
      <c r="D84" s="65" t="s">
        <v>630</v>
      </c>
      <c r="E84" s="65">
        <v>31.5</v>
      </c>
      <c r="F84" s="65">
        <v>35</v>
      </c>
      <c r="G84" s="65">
        <v>66.5</v>
      </c>
      <c r="H84" s="102">
        <v>16.63</v>
      </c>
      <c r="I84" s="141">
        <f>G84/4</f>
        <v>16.625</v>
      </c>
      <c r="J84" s="21">
        <v>89</v>
      </c>
      <c r="K84" s="21">
        <v>44.5</v>
      </c>
      <c r="L84" s="141">
        <f>J84/2</f>
        <v>44.5</v>
      </c>
      <c r="M84" s="21">
        <f>H84+K84</f>
        <v>61.129999999999995</v>
      </c>
      <c r="N84" s="32">
        <v>4</v>
      </c>
      <c r="O84" s="32"/>
    </row>
    <row r="85" spans="1:241" s="28" customFormat="1" ht="37.5" customHeight="1">
      <c r="A85" s="45">
        <v>5</v>
      </c>
      <c r="B85" s="45"/>
      <c r="C85" s="64" t="s">
        <v>627</v>
      </c>
      <c r="D85" s="65" t="s">
        <v>628</v>
      </c>
      <c r="E85" s="65">
        <v>43</v>
      </c>
      <c r="F85" s="65">
        <v>36.5</v>
      </c>
      <c r="G85" s="65">
        <v>79.5</v>
      </c>
      <c r="H85" s="102">
        <v>19.88</v>
      </c>
      <c r="I85" s="141">
        <f>G85/4</f>
        <v>19.875</v>
      </c>
      <c r="J85" s="21">
        <v>78.67</v>
      </c>
      <c r="K85" s="21">
        <v>39.34</v>
      </c>
      <c r="L85" s="141">
        <f>J85/2</f>
        <v>39.335</v>
      </c>
      <c r="M85" s="21">
        <f>H85+K85</f>
        <v>59.22</v>
      </c>
      <c r="N85" s="32">
        <v>5</v>
      </c>
      <c r="O85" s="51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82"/>
      <c r="FG85" s="82"/>
      <c r="FH85" s="82"/>
      <c r="FI85" s="82"/>
      <c r="FJ85" s="82"/>
      <c r="FK85" s="82"/>
      <c r="FL85" s="82"/>
      <c r="FM85" s="82"/>
      <c r="FN85" s="82"/>
      <c r="FO85" s="82"/>
      <c r="FP85" s="82"/>
      <c r="FQ85" s="82"/>
      <c r="FR85" s="82"/>
      <c r="FS85" s="82"/>
      <c r="FT85" s="82"/>
      <c r="FU85" s="82"/>
      <c r="FV85" s="82"/>
      <c r="FW85" s="82"/>
      <c r="FX85" s="82"/>
      <c r="FY85" s="82"/>
      <c r="FZ85" s="82"/>
      <c r="GA85" s="82"/>
      <c r="GB85" s="82"/>
      <c r="GC85" s="82"/>
      <c r="GD85" s="82"/>
      <c r="GE85" s="82"/>
      <c r="GF85" s="82"/>
      <c r="GG85" s="82"/>
      <c r="GH85" s="82"/>
      <c r="GI85" s="82"/>
      <c r="GJ85" s="82"/>
      <c r="GK85" s="82"/>
      <c r="GL85" s="82"/>
      <c r="GM85" s="82"/>
      <c r="GN85" s="82"/>
      <c r="GO85" s="82"/>
      <c r="GP85" s="82"/>
      <c r="GQ85" s="82"/>
      <c r="GR85" s="82"/>
      <c r="GS85" s="82"/>
      <c r="GT85" s="82"/>
      <c r="GU85" s="82"/>
      <c r="GV85" s="82"/>
      <c r="GW85" s="82"/>
      <c r="GX85" s="82"/>
      <c r="GY85" s="82"/>
      <c r="GZ85" s="82"/>
      <c r="HA85" s="82"/>
      <c r="HB85" s="82"/>
      <c r="HC85" s="82"/>
      <c r="HD85" s="82"/>
      <c r="HE85" s="82"/>
      <c r="HF85" s="82"/>
      <c r="HG85" s="82"/>
      <c r="HH85" s="82"/>
      <c r="HI85" s="82"/>
      <c r="HJ85" s="82"/>
      <c r="HK85" s="82"/>
      <c r="HL85" s="82"/>
      <c r="HM85" s="82"/>
      <c r="HN85" s="82"/>
      <c r="HO85" s="82"/>
      <c r="HP85" s="82"/>
      <c r="HQ85" s="82"/>
      <c r="HR85" s="82"/>
      <c r="HS85" s="82"/>
      <c r="HT85" s="82"/>
      <c r="HU85" s="82"/>
      <c r="HV85" s="82"/>
      <c r="HW85" s="82"/>
      <c r="HX85" s="82"/>
      <c r="HY85" s="82"/>
      <c r="HZ85" s="82"/>
      <c r="IA85" s="82"/>
      <c r="IB85" s="82"/>
      <c r="IC85" s="82"/>
      <c r="ID85" s="82"/>
      <c r="IE85" s="82"/>
      <c r="IF85" s="82"/>
      <c r="IG85" s="82"/>
    </row>
    <row r="86" spans="1:15" s="82" customFormat="1" ht="37.5" customHeight="1">
      <c r="A86" s="45"/>
      <c r="B86" s="45"/>
      <c r="C86" s="41"/>
      <c r="D86" s="42"/>
      <c r="E86" s="42"/>
      <c r="F86" s="42"/>
      <c r="G86" s="42"/>
      <c r="H86" s="43"/>
      <c r="I86" s="178"/>
      <c r="J86" s="33"/>
      <c r="K86" s="33"/>
      <c r="L86" s="178"/>
      <c r="M86" s="33"/>
      <c r="N86" s="32"/>
      <c r="O86" s="51"/>
    </row>
    <row r="87" spans="1:15" s="82" customFormat="1" ht="37.5" customHeight="1">
      <c r="A87" s="45"/>
      <c r="B87" s="45"/>
      <c r="C87" s="41"/>
      <c r="D87" s="42"/>
      <c r="E87" s="42"/>
      <c r="F87" s="42"/>
      <c r="G87" s="42"/>
      <c r="H87" s="43"/>
      <c r="I87" s="148"/>
      <c r="J87" s="53"/>
      <c r="K87" s="33"/>
      <c r="L87" s="148"/>
      <c r="M87" s="33"/>
      <c r="N87" s="32"/>
      <c r="O87" s="51"/>
    </row>
    <row r="88" spans="1:15" s="82" customFormat="1" ht="37.5" customHeight="1">
      <c r="A88" s="45"/>
      <c r="B88" s="45"/>
      <c r="C88" s="41"/>
      <c r="D88" s="42"/>
      <c r="E88" s="42"/>
      <c r="F88" s="42"/>
      <c r="G88" s="42"/>
      <c r="H88" s="43"/>
      <c r="I88" s="148"/>
      <c r="J88" s="53"/>
      <c r="K88" s="33"/>
      <c r="L88" s="148"/>
      <c r="M88" s="33"/>
      <c r="N88" s="32"/>
      <c r="O88" s="51"/>
    </row>
    <row r="89" spans="1:15" s="82" customFormat="1" ht="37.5" customHeight="1">
      <c r="A89" s="45"/>
      <c r="B89" s="45"/>
      <c r="C89" s="41"/>
      <c r="D89" s="42"/>
      <c r="E89" s="42"/>
      <c r="F89" s="42"/>
      <c r="G89" s="42"/>
      <c r="H89" s="43"/>
      <c r="I89" s="148"/>
      <c r="J89" s="33"/>
      <c r="K89" s="33"/>
      <c r="L89" s="148"/>
      <c r="M89" s="33"/>
      <c r="N89" s="32"/>
      <c r="O89" s="51"/>
    </row>
    <row r="90" spans="1:15" s="40" customFormat="1" ht="37.5" customHeight="1">
      <c r="A90" s="45"/>
      <c r="B90" s="45"/>
      <c r="C90" s="46"/>
      <c r="D90" s="47"/>
      <c r="E90" s="47"/>
      <c r="F90" s="47"/>
      <c r="G90" s="47"/>
      <c r="H90" s="83"/>
      <c r="I90" s="148"/>
      <c r="J90" s="53"/>
      <c r="K90" s="53"/>
      <c r="L90" s="148"/>
      <c r="M90" s="33"/>
      <c r="N90" s="51"/>
      <c r="O90" s="51"/>
    </row>
    <row r="91" spans="1:15" s="40" customFormat="1" ht="37.5" customHeight="1">
      <c r="A91" s="45"/>
      <c r="B91" s="45"/>
      <c r="C91" s="46"/>
      <c r="D91" s="47"/>
      <c r="E91" s="47"/>
      <c r="F91" s="47"/>
      <c r="G91" s="47"/>
      <c r="H91" s="83"/>
      <c r="I91" s="148"/>
      <c r="J91" s="53"/>
      <c r="K91" s="53"/>
      <c r="L91" s="148"/>
      <c r="M91" s="33"/>
      <c r="N91" s="51"/>
      <c r="O91" s="51"/>
    </row>
    <row r="92" spans="1:15" s="40" customFormat="1" ht="37.5" customHeight="1">
      <c r="A92" s="45"/>
      <c r="B92" s="45"/>
      <c r="C92" s="46"/>
      <c r="D92" s="47"/>
      <c r="E92" s="47"/>
      <c r="F92" s="47"/>
      <c r="G92" s="47"/>
      <c r="H92" s="83"/>
      <c r="I92" s="148"/>
      <c r="J92" s="53"/>
      <c r="K92" s="53"/>
      <c r="L92" s="148"/>
      <c r="M92" s="33"/>
      <c r="N92" s="51"/>
      <c r="O92" s="51"/>
    </row>
    <row r="93" spans="1:15" s="40" customFormat="1" ht="37.5" customHeight="1">
      <c r="A93" s="45"/>
      <c r="B93" s="45"/>
      <c r="C93" s="50"/>
      <c r="D93" s="51"/>
      <c r="E93" s="50"/>
      <c r="F93" s="50"/>
      <c r="G93" s="50"/>
      <c r="H93" s="52"/>
      <c r="I93" s="147"/>
      <c r="J93" s="53"/>
      <c r="K93" s="53"/>
      <c r="L93" s="147"/>
      <c r="M93" s="53"/>
      <c r="N93" s="51"/>
      <c r="O93" s="51"/>
    </row>
    <row r="94" spans="1:15" s="40" customFormat="1" ht="37.5" customHeight="1">
      <c r="A94" s="45"/>
      <c r="B94" s="45"/>
      <c r="C94" s="50"/>
      <c r="D94" s="51"/>
      <c r="E94" s="50"/>
      <c r="F94" s="50"/>
      <c r="G94" s="50"/>
      <c r="H94" s="52"/>
      <c r="I94" s="147"/>
      <c r="J94" s="53"/>
      <c r="K94" s="53"/>
      <c r="L94" s="147"/>
      <c r="M94" s="53"/>
      <c r="N94" s="51"/>
      <c r="O94" s="51"/>
    </row>
    <row r="95" spans="1:15" s="40" customFormat="1" ht="37.5" customHeight="1">
      <c r="A95" s="45"/>
      <c r="B95" s="45"/>
      <c r="C95" s="50"/>
      <c r="D95" s="51"/>
      <c r="E95" s="50"/>
      <c r="F95" s="50"/>
      <c r="G95" s="50"/>
      <c r="H95" s="52"/>
      <c r="I95" s="147"/>
      <c r="J95" s="53"/>
      <c r="K95" s="53"/>
      <c r="L95" s="147"/>
      <c r="M95" s="53"/>
      <c r="N95" s="51"/>
      <c r="O95" s="51"/>
    </row>
    <row r="96" spans="1:15" ht="40.5" customHeight="1">
      <c r="A96" s="246" t="s">
        <v>148</v>
      </c>
      <c r="B96" s="246"/>
      <c r="C96" s="218"/>
      <c r="D96" s="218"/>
      <c r="E96" s="218"/>
      <c r="F96" s="218"/>
      <c r="G96" s="218"/>
      <c r="H96" s="219"/>
      <c r="I96" s="220"/>
      <c r="J96" s="220"/>
      <c r="K96" s="220"/>
      <c r="L96" s="220"/>
      <c r="M96" s="220"/>
      <c r="N96" s="218"/>
      <c r="O96" s="218"/>
    </row>
    <row r="97" spans="1:15" s="1" customFormat="1" ht="25.5" customHeight="1">
      <c r="A97" s="239" t="s">
        <v>635</v>
      </c>
      <c r="B97" s="239"/>
      <c r="C97" s="221"/>
      <c r="D97" s="221"/>
      <c r="E97" s="221"/>
      <c r="F97" s="221"/>
      <c r="H97" s="9"/>
      <c r="I97" s="144"/>
      <c r="J97" s="24"/>
      <c r="K97" s="24"/>
      <c r="L97" s="144"/>
      <c r="M97" s="222"/>
      <c r="N97" s="223"/>
      <c r="O97" s="223"/>
    </row>
    <row r="98" spans="1:15" s="2" customFormat="1" ht="22.5" customHeight="1">
      <c r="A98" s="240" t="s">
        <v>0</v>
      </c>
      <c r="B98" s="75"/>
      <c r="C98" s="213" t="s">
        <v>1</v>
      </c>
      <c r="D98" s="213" t="s">
        <v>2</v>
      </c>
      <c r="E98" s="213" t="s">
        <v>3</v>
      </c>
      <c r="F98" s="213"/>
      <c r="G98" s="213"/>
      <c r="H98" s="236" t="s">
        <v>4</v>
      </c>
      <c r="I98" s="211" t="s">
        <v>4</v>
      </c>
      <c r="J98" s="215" t="s">
        <v>5</v>
      </c>
      <c r="K98" s="201" t="s">
        <v>6</v>
      </c>
      <c r="L98" s="203" t="s">
        <v>6</v>
      </c>
      <c r="M98" s="215" t="s">
        <v>7</v>
      </c>
      <c r="N98" s="216" t="s">
        <v>8</v>
      </c>
      <c r="O98" s="216" t="s">
        <v>9</v>
      </c>
    </row>
    <row r="99" spans="1:15" s="2" customFormat="1" ht="27" customHeight="1">
      <c r="A99" s="248"/>
      <c r="B99" s="109"/>
      <c r="C99" s="214"/>
      <c r="D99" s="214"/>
      <c r="E99" s="10" t="s">
        <v>10</v>
      </c>
      <c r="F99" s="10" t="s">
        <v>11</v>
      </c>
      <c r="G99" s="10" t="s">
        <v>12</v>
      </c>
      <c r="H99" s="230"/>
      <c r="I99" s="212"/>
      <c r="J99" s="205"/>
      <c r="K99" s="202"/>
      <c r="L99" s="204"/>
      <c r="M99" s="205"/>
      <c r="N99" s="217"/>
      <c r="O99" s="217"/>
    </row>
    <row r="100" spans="1:15" s="28" customFormat="1" ht="37.5" customHeight="1">
      <c r="A100" s="31">
        <v>1</v>
      </c>
      <c r="B100" s="31"/>
      <c r="C100" s="196" t="s">
        <v>919</v>
      </c>
      <c r="D100" s="86" t="s">
        <v>632</v>
      </c>
      <c r="E100" s="86">
        <v>55</v>
      </c>
      <c r="F100" s="86">
        <v>74</v>
      </c>
      <c r="G100" s="86">
        <v>129</v>
      </c>
      <c r="H100" s="102">
        <v>32.25</v>
      </c>
      <c r="I100" s="141">
        <f>G100/4</f>
        <v>32.25</v>
      </c>
      <c r="J100" s="21">
        <v>86</v>
      </c>
      <c r="K100" s="21">
        <v>43</v>
      </c>
      <c r="L100" s="141">
        <f>J100/2</f>
        <v>43</v>
      </c>
      <c r="M100" s="21">
        <f>H100+K100</f>
        <v>75.25</v>
      </c>
      <c r="N100" s="32">
        <v>1</v>
      </c>
      <c r="O100" s="32"/>
    </row>
    <row r="101" spans="1:15" s="28" customFormat="1" ht="37.5" customHeight="1">
      <c r="A101" s="31">
        <v>2</v>
      </c>
      <c r="B101" s="31"/>
      <c r="C101" s="86" t="s">
        <v>633</v>
      </c>
      <c r="D101" s="86" t="s">
        <v>634</v>
      </c>
      <c r="E101" s="86">
        <v>38</v>
      </c>
      <c r="F101" s="86">
        <v>45</v>
      </c>
      <c r="G101" s="86">
        <v>83</v>
      </c>
      <c r="H101" s="102">
        <v>20.75</v>
      </c>
      <c r="I101" s="141">
        <f>G101/4</f>
        <v>20.75</v>
      </c>
      <c r="J101" s="21">
        <v>81.83</v>
      </c>
      <c r="K101" s="21">
        <v>40.92</v>
      </c>
      <c r="L101" s="141">
        <f>J101/2</f>
        <v>40.915</v>
      </c>
      <c r="M101" s="21">
        <f>H101+K101</f>
        <v>61.67</v>
      </c>
      <c r="N101" s="32">
        <v>2</v>
      </c>
      <c r="O101" s="32"/>
    </row>
    <row r="102" spans="1:241" s="81" customFormat="1" ht="37.5" customHeight="1">
      <c r="A102" s="31"/>
      <c r="B102" s="31"/>
      <c r="C102" s="54"/>
      <c r="D102" s="55"/>
      <c r="E102" s="55"/>
      <c r="F102" s="55"/>
      <c r="G102" s="55"/>
      <c r="H102" s="43"/>
      <c r="I102" s="148"/>
      <c r="J102" s="33"/>
      <c r="K102" s="33"/>
      <c r="L102" s="148"/>
      <c r="M102" s="33"/>
      <c r="N102" s="59"/>
      <c r="O102" s="5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  <c r="GG102" s="79"/>
      <c r="GH102" s="79"/>
      <c r="GI102" s="79"/>
      <c r="GJ102" s="79"/>
      <c r="GK102" s="79"/>
      <c r="GL102" s="79"/>
      <c r="GM102" s="79"/>
      <c r="GN102" s="79"/>
      <c r="GO102" s="79"/>
      <c r="GP102" s="79"/>
      <c r="GQ102" s="79"/>
      <c r="GR102" s="79"/>
      <c r="GS102" s="79"/>
      <c r="GT102" s="79"/>
      <c r="GU102" s="79"/>
      <c r="GV102" s="79"/>
      <c r="GW102" s="79"/>
      <c r="GX102" s="79"/>
      <c r="GY102" s="79"/>
      <c r="GZ102" s="79"/>
      <c r="HA102" s="79"/>
      <c r="HB102" s="79"/>
      <c r="HC102" s="79"/>
      <c r="HD102" s="79"/>
      <c r="HE102" s="79"/>
      <c r="HF102" s="79"/>
      <c r="HG102" s="79"/>
      <c r="HH102" s="79"/>
      <c r="HI102" s="79"/>
      <c r="HJ102" s="79"/>
      <c r="HK102" s="79"/>
      <c r="HL102" s="79"/>
      <c r="HM102" s="79"/>
      <c r="HN102" s="79"/>
      <c r="HO102" s="79"/>
      <c r="HP102" s="79"/>
      <c r="HQ102" s="79"/>
      <c r="HR102" s="79"/>
      <c r="HS102" s="79"/>
      <c r="HT102" s="79"/>
      <c r="HU102" s="79"/>
      <c r="HV102" s="79"/>
      <c r="HW102" s="79"/>
      <c r="HX102" s="79"/>
      <c r="HY102" s="79"/>
      <c r="HZ102" s="79"/>
      <c r="IA102" s="79"/>
      <c r="IB102" s="79"/>
      <c r="IC102" s="79"/>
      <c r="ID102" s="79"/>
      <c r="IE102" s="79"/>
      <c r="IF102" s="79"/>
      <c r="IG102" s="79"/>
    </row>
    <row r="103" spans="1:15" s="82" customFormat="1" ht="37.5" customHeight="1">
      <c r="A103" s="45"/>
      <c r="B103" s="45"/>
      <c r="C103" s="41"/>
      <c r="D103" s="42"/>
      <c r="E103" s="42"/>
      <c r="F103" s="42"/>
      <c r="G103" s="42"/>
      <c r="H103" s="43"/>
      <c r="I103" s="148"/>
      <c r="J103" s="33"/>
      <c r="K103" s="33"/>
      <c r="L103" s="148"/>
      <c r="M103" s="33"/>
      <c r="N103" s="32"/>
      <c r="O103" s="51"/>
    </row>
    <row r="104" spans="1:241" s="28" customFormat="1" ht="37.5" customHeight="1">
      <c r="A104" s="31"/>
      <c r="B104" s="31"/>
      <c r="C104" s="41"/>
      <c r="D104" s="42"/>
      <c r="E104" s="42"/>
      <c r="F104" s="42"/>
      <c r="G104" s="42"/>
      <c r="H104" s="43"/>
      <c r="I104" s="148"/>
      <c r="J104" s="33"/>
      <c r="K104" s="33"/>
      <c r="L104" s="148"/>
      <c r="M104" s="33"/>
      <c r="N104" s="32"/>
      <c r="O104" s="3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82"/>
      <c r="FG104" s="82"/>
      <c r="FH104" s="82"/>
      <c r="FI104" s="82"/>
      <c r="FJ104" s="82"/>
      <c r="FK104" s="82"/>
      <c r="FL104" s="82"/>
      <c r="FM104" s="82"/>
      <c r="FN104" s="82"/>
      <c r="FO104" s="82"/>
      <c r="FP104" s="82"/>
      <c r="FQ104" s="82"/>
      <c r="FR104" s="82"/>
      <c r="FS104" s="82"/>
      <c r="FT104" s="82"/>
      <c r="FU104" s="82"/>
      <c r="FV104" s="82"/>
      <c r="FW104" s="82"/>
      <c r="FX104" s="82"/>
      <c r="FY104" s="82"/>
      <c r="FZ104" s="82"/>
      <c r="GA104" s="82"/>
      <c r="GB104" s="82"/>
      <c r="GC104" s="82"/>
      <c r="GD104" s="82"/>
      <c r="GE104" s="82"/>
      <c r="GF104" s="82"/>
      <c r="GG104" s="82"/>
      <c r="GH104" s="82"/>
      <c r="GI104" s="82"/>
      <c r="GJ104" s="82"/>
      <c r="GK104" s="82"/>
      <c r="GL104" s="82"/>
      <c r="GM104" s="82"/>
      <c r="GN104" s="82"/>
      <c r="GO104" s="82"/>
      <c r="GP104" s="82"/>
      <c r="GQ104" s="82"/>
      <c r="GR104" s="82"/>
      <c r="GS104" s="82"/>
      <c r="GT104" s="82"/>
      <c r="GU104" s="82"/>
      <c r="GV104" s="82"/>
      <c r="GW104" s="82"/>
      <c r="GX104" s="82"/>
      <c r="GY104" s="82"/>
      <c r="GZ104" s="82"/>
      <c r="HA104" s="82"/>
      <c r="HB104" s="82"/>
      <c r="HC104" s="82"/>
      <c r="HD104" s="82"/>
      <c r="HE104" s="82"/>
      <c r="HF104" s="82"/>
      <c r="HG104" s="82"/>
      <c r="HH104" s="82"/>
      <c r="HI104" s="82"/>
      <c r="HJ104" s="82"/>
      <c r="HK104" s="82"/>
      <c r="HL104" s="82"/>
      <c r="HM104" s="82"/>
      <c r="HN104" s="82"/>
      <c r="HO104" s="82"/>
      <c r="HP104" s="82"/>
      <c r="HQ104" s="82"/>
      <c r="HR104" s="82"/>
      <c r="HS104" s="82"/>
      <c r="HT104" s="82"/>
      <c r="HU104" s="82"/>
      <c r="HV104" s="82"/>
      <c r="HW104" s="82"/>
      <c r="HX104" s="82"/>
      <c r="HY104" s="82"/>
      <c r="HZ104" s="82"/>
      <c r="IA104" s="82"/>
      <c r="IB104" s="82"/>
      <c r="IC104" s="82"/>
      <c r="ID104" s="82"/>
      <c r="IE104" s="82"/>
      <c r="IF104" s="82"/>
      <c r="IG104" s="82"/>
    </row>
    <row r="105" spans="1:15" s="82" customFormat="1" ht="37.5" customHeight="1">
      <c r="A105" s="45"/>
      <c r="B105" s="45"/>
      <c r="C105" s="41"/>
      <c r="D105" s="42"/>
      <c r="E105" s="42"/>
      <c r="F105" s="42"/>
      <c r="G105" s="42"/>
      <c r="H105" s="43"/>
      <c r="I105" s="148"/>
      <c r="J105" s="33"/>
      <c r="K105" s="33"/>
      <c r="L105" s="148"/>
      <c r="M105" s="33"/>
      <c r="N105" s="32"/>
      <c r="O105" s="51"/>
    </row>
    <row r="106" spans="1:15" s="82" customFormat="1" ht="37.5" customHeight="1">
      <c r="A106" s="45"/>
      <c r="B106" s="45"/>
      <c r="C106" s="41"/>
      <c r="D106" s="42"/>
      <c r="E106" s="42"/>
      <c r="F106" s="42"/>
      <c r="G106" s="42"/>
      <c r="H106" s="43"/>
      <c r="I106" s="148"/>
      <c r="J106" s="53"/>
      <c r="K106" s="33"/>
      <c r="L106" s="148"/>
      <c r="M106" s="33"/>
      <c r="N106" s="32"/>
      <c r="O106" s="51"/>
    </row>
    <row r="107" spans="1:15" s="82" customFormat="1" ht="37.5" customHeight="1">
      <c r="A107" s="45"/>
      <c r="B107" s="45"/>
      <c r="C107" s="41"/>
      <c r="D107" s="42"/>
      <c r="E107" s="42"/>
      <c r="F107" s="42"/>
      <c r="G107" s="42"/>
      <c r="H107" s="43"/>
      <c r="I107" s="148"/>
      <c r="J107" s="53"/>
      <c r="K107" s="33"/>
      <c r="L107" s="148"/>
      <c r="M107" s="33"/>
      <c r="N107" s="32"/>
      <c r="O107" s="51"/>
    </row>
    <row r="108" spans="1:15" s="82" customFormat="1" ht="37.5" customHeight="1">
      <c r="A108" s="45"/>
      <c r="B108" s="45"/>
      <c r="C108" s="41"/>
      <c r="D108" s="42"/>
      <c r="E108" s="42"/>
      <c r="F108" s="42"/>
      <c r="G108" s="42"/>
      <c r="H108" s="43"/>
      <c r="I108" s="148"/>
      <c r="J108" s="33"/>
      <c r="K108" s="33"/>
      <c r="L108" s="148"/>
      <c r="M108" s="33"/>
      <c r="N108" s="32"/>
      <c r="O108" s="51"/>
    </row>
    <row r="109" spans="1:15" s="40" customFormat="1" ht="37.5" customHeight="1">
      <c r="A109" s="45"/>
      <c r="B109" s="45"/>
      <c r="C109" s="46"/>
      <c r="D109" s="47"/>
      <c r="E109" s="47"/>
      <c r="F109" s="47"/>
      <c r="G109" s="47"/>
      <c r="H109" s="83"/>
      <c r="I109" s="148"/>
      <c r="J109" s="53"/>
      <c r="K109" s="53"/>
      <c r="L109" s="148"/>
      <c r="M109" s="33"/>
      <c r="N109" s="51"/>
      <c r="O109" s="51"/>
    </row>
    <row r="110" spans="1:15" s="40" customFormat="1" ht="37.5" customHeight="1">
      <c r="A110" s="45"/>
      <c r="B110" s="45"/>
      <c r="C110" s="46"/>
      <c r="D110" s="47"/>
      <c r="E110" s="47"/>
      <c r="F110" s="47"/>
      <c r="G110" s="47"/>
      <c r="H110" s="83"/>
      <c r="I110" s="148"/>
      <c r="J110" s="53"/>
      <c r="K110" s="53"/>
      <c r="L110" s="148"/>
      <c r="M110" s="33"/>
      <c r="N110" s="51"/>
      <c r="O110" s="51"/>
    </row>
    <row r="111" spans="1:15" s="40" customFormat="1" ht="37.5" customHeight="1">
      <c r="A111" s="45"/>
      <c r="B111" s="45"/>
      <c r="C111" s="46"/>
      <c r="D111" s="47"/>
      <c r="E111" s="47"/>
      <c r="F111" s="47"/>
      <c r="G111" s="47"/>
      <c r="H111" s="83"/>
      <c r="I111" s="148"/>
      <c r="J111" s="53"/>
      <c r="K111" s="53"/>
      <c r="L111" s="148"/>
      <c r="M111" s="33"/>
      <c r="N111" s="51"/>
      <c r="O111" s="51"/>
    </row>
    <row r="112" spans="1:15" s="40" customFormat="1" ht="37.5" customHeight="1">
      <c r="A112" s="45"/>
      <c r="B112" s="45"/>
      <c r="C112" s="50"/>
      <c r="D112" s="51"/>
      <c r="E112" s="50"/>
      <c r="F112" s="50"/>
      <c r="G112" s="50"/>
      <c r="H112" s="52"/>
      <c r="I112" s="147"/>
      <c r="J112" s="53"/>
      <c r="K112" s="53"/>
      <c r="L112" s="147"/>
      <c r="M112" s="53"/>
      <c r="N112" s="51"/>
      <c r="O112" s="51"/>
    </row>
    <row r="113" spans="1:15" s="40" customFormat="1" ht="37.5" customHeight="1">
      <c r="A113" s="45"/>
      <c r="B113" s="45"/>
      <c r="C113" s="50"/>
      <c r="D113" s="51"/>
      <c r="E113" s="50"/>
      <c r="F113" s="50"/>
      <c r="G113" s="50"/>
      <c r="H113" s="52"/>
      <c r="I113" s="147"/>
      <c r="J113" s="53"/>
      <c r="K113" s="53"/>
      <c r="L113" s="147"/>
      <c r="M113" s="53"/>
      <c r="N113" s="51"/>
      <c r="O113" s="51"/>
    </row>
    <row r="114" spans="1:15" s="40" customFormat="1" ht="37.5" customHeight="1">
      <c r="A114" s="45"/>
      <c r="B114" s="45"/>
      <c r="C114" s="50"/>
      <c r="D114" s="51"/>
      <c r="E114" s="50"/>
      <c r="F114" s="50"/>
      <c r="G114" s="50"/>
      <c r="H114" s="52"/>
      <c r="I114" s="147"/>
      <c r="J114" s="53"/>
      <c r="K114" s="53"/>
      <c r="L114" s="147"/>
      <c r="M114" s="53"/>
      <c r="N114" s="51"/>
      <c r="O114" s="51"/>
    </row>
  </sheetData>
  <sheetProtection/>
  <mergeCells count="90">
    <mergeCell ref="M98:M99"/>
    <mergeCell ref="N98:N99"/>
    <mergeCell ref="O98:O99"/>
    <mergeCell ref="A96:O96"/>
    <mergeCell ref="A97:F97"/>
    <mergeCell ref="M97:O97"/>
    <mergeCell ref="A98:A99"/>
    <mergeCell ref="C98:C99"/>
    <mergeCell ref="I98:I99"/>
    <mergeCell ref="J98:J99"/>
    <mergeCell ref="J79:J80"/>
    <mergeCell ref="I79:I80"/>
    <mergeCell ref="K98:K99"/>
    <mergeCell ref="L98:L99"/>
    <mergeCell ref="A79:A80"/>
    <mergeCell ref="C79:C80"/>
    <mergeCell ref="D79:D80"/>
    <mergeCell ref="E79:G79"/>
    <mergeCell ref="H79:H80"/>
    <mergeCell ref="D98:D99"/>
    <mergeCell ref="E98:G98"/>
    <mergeCell ref="H98:H99"/>
    <mergeCell ref="A77:O77"/>
    <mergeCell ref="A78:F78"/>
    <mergeCell ref="M78:O78"/>
    <mergeCell ref="J60:J61"/>
    <mergeCell ref="K60:K61"/>
    <mergeCell ref="K79:K80"/>
    <mergeCell ref="L79:L80"/>
    <mergeCell ref="M79:M80"/>
    <mergeCell ref="N79:N80"/>
    <mergeCell ref="O79:O80"/>
    <mergeCell ref="J3:J4"/>
    <mergeCell ref="M3:M4"/>
    <mergeCell ref="A3:A4"/>
    <mergeCell ref="C3:C4"/>
    <mergeCell ref="O3:O4"/>
    <mergeCell ref="M60:M61"/>
    <mergeCell ref="N60:N61"/>
    <mergeCell ref="O60:O61"/>
    <mergeCell ref="D22:D23"/>
    <mergeCell ref="E22:G22"/>
    <mergeCell ref="H22:H23"/>
    <mergeCell ref="I22:I23"/>
    <mergeCell ref="J22:J23"/>
    <mergeCell ref="A1:O1"/>
    <mergeCell ref="A2:F2"/>
    <mergeCell ref="M2:O2"/>
    <mergeCell ref="E3:G3"/>
    <mergeCell ref="D3:D4"/>
    <mergeCell ref="L22:L23"/>
    <mergeCell ref="M22:M23"/>
    <mergeCell ref="N22:N23"/>
    <mergeCell ref="O22:O23"/>
    <mergeCell ref="A39:O39"/>
    <mergeCell ref="A20:O20"/>
    <mergeCell ref="A21:F21"/>
    <mergeCell ref="M21:O21"/>
    <mergeCell ref="A22:A23"/>
    <mergeCell ref="C22:C23"/>
    <mergeCell ref="M41:M42"/>
    <mergeCell ref="N41:N42"/>
    <mergeCell ref="M59:O59"/>
    <mergeCell ref="A40:F40"/>
    <mergeCell ref="M40:O40"/>
    <mergeCell ref="H3:H4"/>
    <mergeCell ref="I3:I4"/>
    <mergeCell ref="A41:A42"/>
    <mergeCell ref="C41:C42"/>
    <mergeCell ref="D41:D42"/>
    <mergeCell ref="A59:F59"/>
    <mergeCell ref="K3:K4"/>
    <mergeCell ref="L3:L4"/>
    <mergeCell ref="J41:J42"/>
    <mergeCell ref="K41:K42"/>
    <mergeCell ref="L41:L42"/>
    <mergeCell ref="E41:G41"/>
    <mergeCell ref="H41:H42"/>
    <mergeCell ref="I41:I42"/>
    <mergeCell ref="K22:K23"/>
    <mergeCell ref="N3:N4"/>
    <mergeCell ref="O41:O42"/>
    <mergeCell ref="A60:A61"/>
    <mergeCell ref="C60:C61"/>
    <mergeCell ref="D60:D61"/>
    <mergeCell ref="E60:G60"/>
    <mergeCell ref="H60:H61"/>
    <mergeCell ref="I60:I61"/>
    <mergeCell ref="L60:L61"/>
    <mergeCell ref="A58:O58"/>
  </mergeCells>
  <printOptions horizontalCentered="1"/>
  <pageMargins left="0.15694444444444444" right="0.15694444444444444" top="0.9840277777777777" bottom="0.9840277777777777" header="0.5111111111111111" footer="0.5111111111111111"/>
  <pageSetup horizontalDpi="600" verticalDpi="600" orientation="portrait" paperSize="9" r:id="rId1"/>
  <headerFooter alignWithMargins="0">
    <oddFooter>&amp;C&amp;"宋体"&amp;12&amp;P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S38"/>
  <sheetViews>
    <sheetView zoomScalePageLayoutView="0" workbookViewId="0" topLeftCell="A13">
      <selection activeCell="A20" sqref="A20:O23"/>
    </sheetView>
  </sheetViews>
  <sheetFormatPr defaultColWidth="9.00390625" defaultRowHeight="14.25"/>
  <cols>
    <col min="1" max="1" width="5.25390625" style="29" customWidth="1"/>
    <col min="2" max="2" width="4.00390625" style="29" customWidth="1"/>
    <col min="3" max="3" width="14.375" style="6" customWidth="1"/>
    <col min="4" max="4" width="8.875" style="6" customWidth="1"/>
    <col min="5" max="5" width="7.25390625" style="6" customWidth="1"/>
    <col min="6" max="6" width="8.125" style="6" customWidth="1"/>
    <col min="7" max="7" width="7.00390625" style="5" customWidth="1"/>
    <col min="8" max="8" width="7.375" style="7" customWidth="1"/>
    <col min="9" max="9" width="6.625" style="143" hidden="1" customWidth="1"/>
    <col min="10" max="10" width="7.375" style="8" customWidth="1"/>
    <col min="11" max="11" width="7.125" style="8" customWidth="1"/>
    <col min="12" max="12" width="8.00390625" style="143" hidden="1" customWidth="1"/>
    <col min="13" max="13" width="8.375" style="8" customWidth="1"/>
    <col min="14" max="14" width="4.75390625" style="6" customWidth="1"/>
    <col min="15" max="15" width="4.375" style="6" customWidth="1"/>
    <col min="16" max="16384" width="9.00390625" style="6" customWidth="1"/>
  </cols>
  <sheetData>
    <row r="1" spans="1:15" ht="41.25" customHeight="1">
      <c r="A1" s="246" t="s">
        <v>150</v>
      </c>
      <c r="B1" s="246"/>
      <c r="C1" s="218"/>
      <c r="D1" s="218"/>
      <c r="E1" s="218"/>
      <c r="F1" s="218"/>
      <c r="G1" s="218"/>
      <c r="H1" s="219"/>
      <c r="I1" s="220"/>
      <c r="J1" s="220"/>
      <c r="K1" s="220"/>
      <c r="L1" s="220"/>
      <c r="M1" s="220"/>
      <c r="N1" s="218"/>
      <c r="O1" s="218"/>
    </row>
    <row r="2" spans="1:13" s="1" customFormat="1" ht="26.25" customHeight="1">
      <c r="A2" s="239" t="s">
        <v>42</v>
      </c>
      <c r="B2" s="239"/>
      <c r="C2" s="221"/>
      <c r="D2" s="221"/>
      <c r="E2" s="221"/>
      <c r="F2" s="221"/>
      <c r="H2" s="9"/>
      <c r="I2" s="140"/>
      <c r="J2" s="24"/>
      <c r="K2" s="24"/>
      <c r="L2" s="144"/>
      <c r="M2" s="24"/>
    </row>
    <row r="3" spans="1:15" s="2" customFormat="1" ht="22.5" customHeight="1">
      <c r="A3" s="240" t="s">
        <v>0</v>
      </c>
      <c r="B3" s="75"/>
      <c r="C3" s="214" t="s">
        <v>1</v>
      </c>
      <c r="D3" s="214" t="s">
        <v>2</v>
      </c>
      <c r="E3" s="255" t="s">
        <v>3</v>
      </c>
      <c r="F3" s="256"/>
      <c r="G3" s="257"/>
      <c r="H3" s="236" t="s">
        <v>4</v>
      </c>
      <c r="I3" s="211" t="s">
        <v>4</v>
      </c>
      <c r="J3" s="215" t="s">
        <v>5</v>
      </c>
      <c r="K3" s="201" t="s">
        <v>6</v>
      </c>
      <c r="L3" s="203" t="s">
        <v>6</v>
      </c>
      <c r="M3" s="215" t="s">
        <v>7</v>
      </c>
      <c r="N3" s="216" t="s">
        <v>8</v>
      </c>
      <c r="O3" s="216" t="s">
        <v>9</v>
      </c>
    </row>
    <row r="4" spans="1:15" s="2" customFormat="1" ht="27" customHeight="1">
      <c r="A4" s="241"/>
      <c r="B4" s="109"/>
      <c r="C4" s="249"/>
      <c r="D4" s="249"/>
      <c r="E4" s="10" t="s">
        <v>10</v>
      </c>
      <c r="F4" s="10" t="s">
        <v>11</v>
      </c>
      <c r="G4" s="10" t="s">
        <v>12</v>
      </c>
      <c r="H4" s="236"/>
      <c r="I4" s="211"/>
      <c r="J4" s="215"/>
      <c r="K4" s="202"/>
      <c r="L4" s="204"/>
      <c r="M4" s="215"/>
      <c r="N4" s="216"/>
      <c r="O4" s="216"/>
    </row>
    <row r="5" spans="1:253" s="3" customFormat="1" ht="33" customHeight="1">
      <c r="A5" s="30">
        <v>31</v>
      </c>
      <c r="B5" s="134" t="s">
        <v>884</v>
      </c>
      <c r="C5" s="96" t="s">
        <v>712</v>
      </c>
      <c r="D5" s="96" t="s">
        <v>711</v>
      </c>
      <c r="E5" s="96" t="s">
        <v>710</v>
      </c>
      <c r="F5" s="96" t="s">
        <v>44</v>
      </c>
      <c r="G5" s="96" t="s">
        <v>709</v>
      </c>
      <c r="H5" s="102">
        <v>37.13</v>
      </c>
      <c r="I5" s="141">
        <f aca="true" t="shared" si="0" ref="I5:I37">G5/4</f>
        <v>37.125</v>
      </c>
      <c r="J5" s="21">
        <v>92.13</v>
      </c>
      <c r="K5" s="21">
        <v>46.07</v>
      </c>
      <c r="L5" s="141">
        <f aca="true" t="shared" si="1" ref="L5:L37">J5/2</f>
        <v>46.065</v>
      </c>
      <c r="M5" s="21">
        <f aca="true" t="shared" si="2" ref="M5:M37">H5+K5</f>
        <v>83.2</v>
      </c>
      <c r="N5" s="11">
        <v>1</v>
      </c>
      <c r="O5" s="11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</row>
    <row r="6" spans="1:253" s="3" customFormat="1" ht="33" customHeight="1">
      <c r="A6" s="30">
        <v>11</v>
      </c>
      <c r="B6" s="134" t="s">
        <v>863</v>
      </c>
      <c r="C6" s="96" t="s">
        <v>708</v>
      </c>
      <c r="D6" s="96" t="s">
        <v>707</v>
      </c>
      <c r="E6" s="96" t="s">
        <v>706</v>
      </c>
      <c r="F6" s="96" t="s">
        <v>60</v>
      </c>
      <c r="G6" s="96" t="s">
        <v>705</v>
      </c>
      <c r="H6" s="102">
        <v>34.75</v>
      </c>
      <c r="I6" s="141">
        <f t="shared" si="0"/>
        <v>34.75</v>
      </c>
      <c r="J6" s="21">
        <v>94.87</v>
      </c>
      <c r="K6" s="21">
        <v>47.44</v>
      </c>
      <c r="L6" s="141">
        <f t="shared" si="1"/>
        <v>47.435</v>
      </c>
      <c r="M6" s="21">
        <f t="shared" si="2"/>
        <v>82.19</v>
      </c>
      <c r="N6" s="11">
        <v>2</v>
      </c>
      <c r="O6" s="11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</row>
    <row r="7" spans="1:253" s="3" customFormat="1" ht="33" customHeight="1">
      <c r="A7" s="30">
        <v>16</v>
      </c>
      <c r="B7" s="134" t="s">
        <v>886</v>
      </c>
      <c r="C7" s="96" t="s">
        <v>701</v>
      </c>
      <c r="D7" s="96" t="s">
        <v>700</v>
      </c>
      <c r="E7" s="96" t="s">
        <v>126</v>
      </c>
      <c r="F7" s="96" t="s">
        <v>60</v>
      </c>
      <c r="G7" s="96" t="s">
        <v>699</v>
      </c>
      <c r="H7" s="102">
        <v>33.75</v>
      </c>
      <c r="I7" s="141">
        <f t="shared" si="0"/>
        <v>33.75</v>
      </c>
      <c r="J7" s="21">
        <v>94.43</v>
      </c>
      <c r="K7" s="21">
        <v>47.22</v>
      </c>
      <c r="L7" s="141">
        <f t="shared" si="1"/>
        <v>47.215</v>
      </c>
      <c r="M7" s="21">
        <f t="shared" si="2"/>
        <v>80.97</v>
      </c>
      <c r="N7" s="11">
        <v>3</v>
      </c>
      <c r="O7" s="11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</row>
    <row r="8" spans="1:253" s="3" customFormat="1" ht="33" customHeight="1">
      <c r="A8" s="30">
        <v>4</v>
      </c>
      <c r="B8" s="134" t="s">
        <v>863</v>
      </c>
      <c r="C8" s="96" t="s">
        <v>33</v>
      </c>
      <c r="D8" s="96" t="s">
        <v>73</v>
      </c>
      <c r="E8" s="96" t="s">
        <v>145</v>
      </c>
      <c r="F8" s="96" t="s">
        <v>51</v>
      </c>
      <c r="G8" s="96" t="s">
        <v>705</v>
      </c>
      <c r="H8" s="102">
        <v>34.75</v>
      </c>
      <c r="I8" s="141">
        <f t="shared" si="0"/>
        <v>34.75</v>
      </c>
      <c r="J8" s="21">
        <v>92.27</v>
      </c>
      <c r="K8" s="21">
        <v>46.14</v>
      </c>
      <c r="L8" s="141">
        <f t="shared" si="1"/>
        <v>46.135</v>
      </c>
      <c r="M8" s="21">
        <f t="shared" si="2"/>
        <v>80.89</v>
      </c>
      <c r="N8" s="11">
        <v>4</v>
      </c>
      <c r="O8" s="11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</row>
    <row r="9" spans="1:253" s="3" customFormat="1" ht="33" customHeight="1">
      <c r="A9" s="30">
        <v>18</v>
      </c>
      <c r="B9" s="134" t="s">
        <v>865</v>
      </c>
      <c r="C9" s="96" t="s">
        <v>696</v>
      </c>
      <c r="D9" s="96" t="s">
        <v>695</v>
      </c>
      <c r="E9" s="96" t="s">
        <v>694</v>
      </c>
      <c r="F9" s="96" t="s">
        <v>61</v>
      </c>
      <c r="G9" s="96" t="s">
        <v>58</v>
      </c>
      <c r="H9" s="102">
        <v>33.63</v>
      </c>
      <c r="I9" s="141">
        <f t="shared" si="0"/>
        <v>33.625</v>
      </c>
      <c r="J9" s="21">
        <v>94.03</v>
      </c>
      <c r="K9" s="21">
        <v>47.02</v>
      </c>
      <c r="L9" s="141">
        <f t="shared" si="1"/>
        <v>47.015</v>
      </c>
      <c r="M9" s="21">
        <f t="shared" si="2"/>
        <v>80.65</v>
      </c>
      <c r="N9" s="11">
        <v>5</v>
      </c>
      <c r="O9" s="11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</row>
    <row r="10" spans="1:253" s="3" customFormat="1" ht="33" customHeight="1">
      <c r="A10" s="30">
        <v>16</v>
      </c>
      <c r="B10" s="134" t="s">
        <v>873</v>
      </c>
      <c r="C10" s="96" t="s">
        <v>693</v>
      </c>
      <c r="D10" s="96" t="s">
        <v>692</v>
      </c>
      <c r="E10" s="96" t="s">
        <v>140</v>
      </c>
      <c r="F10" s="96" t="s">
        <v>85</v>
      </c>
      <c r="G10" s="96" t="s">
        <v>135</v>
      </c>
      <c r="H10" s="102">
        <v>33.25</v>
      </c>
      <c r="I10" s="141">
        <f t="shared" si="0"/>
        <v>33.25</v>
      </c>
      <c r="J10" s="21">
        <v>94.73</v>
      </c>
      <c r="K10" s="21">
        <v>47.37</v>
      </c>
      <c r="L10" s="141">
        <f t="shared" si="1"/>
        <v>47.365</v>
      </c>
      <c r="M10" s="21">
        <f t="shared" si="2"/>
        <v>80.62</v>
      </c>
      <c r="N10" s="11">
        <v>6</v>
      </c>
      <c r="O10" s="11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</row>
    <row r="11" spans="1:253" s="3" customFormat="1" ht="33" customHeight="1">
      <c r="A11" s="30">
        <v>2</v>
      </c>
      <c r="B11" s="134" t="s">
        <v>865</v>
      </c>
      <c r="C11" s="96" t="s">
        <v>698</v>
      </c>
      <c r="D11" s="96" t="s">
        <v>697</v>
      </c>
      <c r="E11" s="96" t="s">
        <v>82</v>
      </c>
      <c r="F11" s="96" t="s">
        <v>60</v>
      </c>
      <c r="G11" s="96" t="s">
        <v>58</v>
      </c>
      <c r="H11" s="102">
        <v>33.63</v>
      </c>
      <c r="I11" s="141">
        <f t="shared" si="0"/>
        <v>33.625</v>
      </c>
      <c r="J11" s="21">
        <v>91.53</v>
      </c>
      <c r="K11" s="21">
        <v>45.77</v>
      </c>
      <c r="L11" s="141">
        <f t="shared" si="1"/>
        <v>45.765</v>
      </c>
      <c r="M11" s="21">
        <f t="shared" si="2"/>
        <v>79.4</v>
      </c>
      <c r="N11" s="11">
        <v>7</v>
      </c>
      <c r="O11" s="11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</row>
    <row r="12" spans="1:253" s="3" customFormat="1" ht="33" customHeight="1">
      <c r="A12" s="30">
        <v>1</v>
      </c>
      <c r="B12" s="134" t="s">
        <v>879</v>
      </c>
      <c r="C12" s="96" t="s">
        <v>704</v>
      </c>
      <c r="D12" s="96" t="s">
        <v>17</v>
      </c>
      <c r="E12" s="96" t="s">
        <v>703</v>
      </c>
      <c r="F12" s="96" t="s">
        <v>110</v>
      </c>
      <c r="G12" s="96" t="s">
        <v>702</v>
      </c>
      <c r="H12" s="102">
        <v>34.38</v>
      </c>
      <c r="I12" s="141">
        <f t="shared" si="0"/>
        <v>34.375</v>
      </c>
      <c r="J12" s="21">
        <v>89.97</v>
      </c>
      <c r="K12" s="21">
        <v>44.99</v>
      </c>
      <c r="L12" s="141">
        <f t="shared" si="1"/>
        <v>44.985</v>
      </c>
      <c r="M12" s="21">
        <f t="shared" si="2"/>
        <v>79.37</v>
      </c>
      <c r="N12" s="11">
        <v>8</v>
      </c>
      <c r="O12" s="11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</row>
    <row r="13" spans="1:253" s="3" customFormat="1" ht="33" customHeight="1">
      <c r="A13" s="30">
        <v>28</v>
      </c>
      <c r="B13" s="134" t="s">
        <v>888</v>
      </c>
      <c r="C13" s="96" t="s">
        <v>686</v>
      </c>
      <c r="D13" s="96" t="s">
        <v>40</v>
      </c>
      <c r="E13" s="96" t="s">
        <v>101</v>
      </c>
      <c r="F13" s="96" t="s">
        <v>119</v>
      </c>
      <c r="G13" s="96" t="s">
        <v>685</v>
      </c>
      <c r="H13" s="102">
        <v>31.5</v>
      </c>
      <c r="I13" s="141">
        <f t="shared" si="0"/>
        <v>31.5</v>
      </c>
      <c r="J13" s="21">
        <v>93.43</v>
      </c>
      <c r="K13" s="21">
        <v>46.72</v>
      </c>
      <c r="L13" s="141">
        <f t="shared" si="1"/>
        <v>46.715</v>
      </c>
      <c r="M13" s="21">
        <f t="shared" si="2"/>
        <v>78.22</v>
      </c>
      <c r="N13" s="11">
        <v>9</v>
      </c>
      <c r="O13" s="11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</row>
    <row r="14" spans="1:253" s="3" customFormat="1" ht="33" customHeight="1">
      <c r="A14" s="30">
        <v>7</v>
      </c>
      <c r="B14" s="134" t="s">
        <v>891</v>
      </c>
      <c r="C14" s="96" t="s">
        <v>678</v>
      </c>
      <c r="D14" s="96" t="s">
        <v>422</v>
      </c>
      <c r="E14" s="96" t="s">
        <v>94</v>
      </c>
      <c r="F14" s="96" t="s">
        <v>91</v>
      </c>
      <c r="G14" s="96" t="s">
        <v>677</v>
      </c>
      <c r="H14" s="102">
        <v>30.63</v>
      </c>
      <c r="I14" s="141">
        <f t="shared" si="0"/>
        <v>30.625</v>
      </c>
      <c r="J14" s="21">
        <v>94.67</v>
      </c>
      <c r="K14" s="21">
        <v>47.34</v>
      </c>
      <c r="L14" s="141">
        <f t="shared" si="1"/>
        <v>47.335</v>
      </c>
      <c r="M14" s="21">
        <f t="shared" si="2"/>
        <v>77.97</v>
      </c>
      <c r="N14" s="11">
        <v>10</v>
      </c>
      <c r="O14" s="11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</row>
    <row r="15" spans="1:253" s="3" customFormat="1" ht="33" customHeight="1">
      <c r="A15" s="30">
        <v>21</v>
      </c>
      <c r="B15" s="134" t="s">
        <v>876</v>
      </c>
      <c r="C15" s="96" t="s">
        <v>691</v>
      </c>
      <c r="D15" s="96" t="s">
        <v>68</v>
      </c>
      <c r="E15" s="96" t="s">
        <v>690</v>
      </c>
      <c r="F15" s="96" t="s">
        <v>86</v>
      </c>
      <c r="G15" s="96" t="s">
        <v>56</v>
      </c>
      <c r="H15" s="102">
        <v>32.13</v>
      </c>
      <c r="I15" s="141">
        <f t="shared" si="0"/>
        <v>32.125</v>
      </c>
      <c r="J15" s="21">
        <v>91.57</v>
      </c>
      <c r="K15" s="21">
        <v>45.79</v>
      </c>
      <c r="L15" s="141">
        <f t="shared" si="1"/>
        <v>45.785</v>
      </c>
      <c r="M15" s="21">
        <f t="shared" si="2"/>
        <v>77.92</v>
      </c>
      <c r="N15" s="11">
        <v>11</v>
      </c>
      <c r="O15" s="11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</row>
    <row r="16" spans="1:253" s="3" customFormat="1" ht="33" customHeight="1">
      <c r="A16" s="30">
        <v>29</v>
      </c>
      <c r="B16" s="134" t="s">
        <v>887</v>
      </c>
      <c r="C16" s="96" t="s">
        <v>689</v>
      </c>
      <c r="D16" s="96" t="s">
        <v>688</v>
      </c>
      <c r="E16" s="96" t="s">
        <v>57</v>
      </c>
      <c r="F16" s="96" t="s">
        <v>76</v>
      </c>
      <c r="G16" s="96" t="s">
        <v>687</v>
      </c>
      <c r="H16" s="102">
        <v>32</v>
      </c>
      <c r="I16" s="141">
        <f t="shared" si="0"/>
        <v>32</v>
      </c>
      <c r="J16" s="21">
        <v>91.27</v>
      </c>
      <c r="K16" s="21">
        <v>45.64</v>
      </c>
      <c r="L16" s="141">
        <f t="shared" si="1"/>
        <v>45.635</v>
      </c>
      <c r="M16" s="21">
        <f t="shared" si="2"/>
        <v>77.64</v>
      </c>
      <c r="N16" s="11">
        <v>12</v>
      </c>
      <c r="O16" s="11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</row>
    <row r="17" spans="1:253" s="3" customFormat="1" ht="33" customHeight="1">
      <c r="A17" s="75">
        <v>5</v>
      </c>
      <c r="B17" s="134" t="s">
        <v>889</v>
      </c>
      <c r="C17" s="96" t="s">
        <v>682</v>
      </c>
      <c r="D17" s="96" t="s">
        <v>681</v>
      </c>
      <c r="E17" s="96" t="s">
        <v>102</v>
      </c>
      <c r="F17" s="96" t="s">
        <v>51</v>
      </c>
      <c r="G17" s="96" t="s">
        <v>64</v>
      </c>
      <c r="H17" s="102">
        <v>30.88</v>
      </c>
      <c r="I17" s="141">
        <f t="shared" si="0"/>
        <v>30.875</v>
      </c>
      <c r="J17" s="21">
        <v>92.77</v>
      </c>
      <c r="K17" s="21">
        <v>46.39</v>
      </c>
      <c r="L17" s="141">
        <f t="shared" si="1"/>
        <v>46.385</v>
      </c>
      <c r="M17" s="21">
        <f t="shared" si="2"/>
        <v>77.27</v>
      </c>
      <c r="N17" s="11">
        <v>13</v>
      </c>
      <c r="O17" s="10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</row>
    <row r="18" spans="1:253" s="4" customFormat="1" ht="33" customHeight="1">
      <c r="A18" s="30">
        <v>3</v>
      </c>
      <c r="B18" s="134" t="s">
        <v>889</v>
      </c>
      <c r="C18" s="96" t="s">
        <v>684</v>
      </c>
      <c r="D18" s="96" t="s">
        <v>683</v>
      </c>
      <c r="E18" s="96" t="s">
        <v>44</v>
      </c>
      <c r="F18" s="96" t="s">
        <v>74</v>
      </c>
      <c r="G18" s="96" t="s">
        <v>64</v>
      </c>
      <c r="H18" s="102">
        <v>30.88</v>
      </c>
      <c r="I18" s="141">
        <f t="shared" si="0"/>
        <v>30.875</v>
      </c>
      <c r="J18" s="21">
        <v>92.63</v>
      </c>
      <c r="K18" s="21">
        <v>46.32</v>
      </c>
      <c r="L18" s="141">
        <f t="shared" si="1"/>
        <v>46.315</v>
      </c>
      <c r="M18" s="21">
        <f t="shared" si="2"/>
        <v>77.2</v>
      </c>
      <c r="N18" s="11">
        <v>14</v>
      </c>
      <c r="O18" s="11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</row>
    <row r="19" spans="1:253" s="3" customFormat="1" ht="33" customHeight="1">
      <c r="A19" s="75">
        <v>17</v>
      </c>
      <c r="B19" s="135" t="s">
        <v>895</v>
      </c>
      <c r="C19" s="95" t="s">
        <v>670</v>
      </c>
      <c r="D19" s="95" t="s">
        <v>669</v>
      </c>
      <c r="E19" s="95" t="s">
        <v>43</v>
      </c>
      <c r="F19" s="95" t="s">
        <v>112</v>
      </c>
      <c r="G19" s="95" t="s">
        <v>666</v>
      </c>
      <c r="H19" s="125">
        <v>29.5</v>
      </c>
      <c r="I19" s="160">
        <f t="shared" si="0"/>
        <v>29.5</v>
      </c>
      <c r="J19" s="126">
        <v>94.3</v>
      </c>
      <c r="K19" s="126">
        <v>47.15</v>
      </c>
      <c r="L19" s="160">
        <f t="shared" si="1"/>
        <v>47.15</v>
      </c>
      <c r="M19" s="126">
        <f t="shared" si="2"/>
        <v>76.65</v>
      </c>
      <c r="N19" s="10">
        <v>15</v>
      </c>
      <c r="O19" s="10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</row>
    <row r="20" spans="1:253" s="3" customFormat="1" ht="33" customHeight="1">
      <c r="A20" s="30">
        <v>14</v>
      </c>
      <c r="B20" s="136" t="s">
        <v>890</v>
      </c>
      <c r="C20" s="93" t="s">
        <v>680</v>
      </c>
      <c r="D20" s="93" t="s">
        <v>679</v>
      </c>
      <c r="E20" s="93" t="s">
        <v>109</v>
      </c>
      <c r="F20" s="93" t="s">
        <v>119</v>
      </c>
      <c r="G20" s="93" t="s">
        <v>66</v>
      </c>
      <c r="H20" s="102">
        <v>30.75</v>
      </c>
      <c r="I20" s="141">
        <f t="shared" si="0"/>
        <v>30.75</v>
      </c>
      <c r="J20" s="21">
        <v>91.43</v>
      </c>
      <c r="K20" s="21">
        <v>45.72</v>
      </c>
      <c r="L20" s="141">
        <f t="shared" si="1"/>
        <v>45.715</v>
      </c>
      <c r="M20" s="21">
        <f t="shared" si="2"/>
        <v>76.47</v>
      </c>
      <c r="N20" s="11">
        <v>16</v>
      </c>
      <c r="O20" s="1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</row>
    <row r="21" spans="1:253" s="3" customFormat="1" ht="33" customHeight="1">
      <c r="A21" s="30">
        <v>19</v>
      </c>
      <c r="B21" s="136" t="s">
        <v>897</v>
      </c>
      <c r="C21" s="93" t="s">
        <v>662</v>
      </c>
      <c r="D21" s="93" t="s">
        <v>661</v>
      </c>
      <c r="E21" s="93" t="s">
        <v>50</v>
      </c>
      <c r="F21" s="93" t="s">
        <v>93</v>
      </c>
      <c r="G21" s="93" t="s">
        <v>656</v>
      </c>
      <c r="H21" s="102">
        <v>29.25</v>
      </c>
      <c r="I21" s="141">
        <f t="shared" si="0"/>
        <v>29.25</v>
      </c>
      <c r="J21" s="21">
        <v>93.6</v>
      </c>
      <c r="K21" s="21">
        <v>46.8</v>
      </c>
      <c r="L21" s="141">
        <f t="shared" si="1"/>
        <v>46.8</v>
      </c>
      <c r="M21" s="21">
        <f t="shared" si="2"/>
        <v>76.05</v>
      </c>
      <c r="N21" s="11">
        <v>17</v>
      </c>
      <c r="O21" s="11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</row>
    <row r="22" spans="1:253" s="3" customFormat="1" ht="33" customHeight="1">
      <c r="A22" s="30">
        <v>12</v>
      </c>
      <c r="B22" s="136" t="s">
        <v>899</v>
      </c>
      <c r="C22" s="93" t="s">
        <v>654</v>
      </c>
      <c r="D22" s="93" t="s">
        <v>653</v>
      </c>
      <c r="E22" s="93" t="s">
        <v>136</v>
      </c>
      <c r="F22" s="93" t="s">
        <v>93</v>
      </c>
      <c r="G22" s="93" t="s">
        <v>92</v>
      </c>
      <c r="H22" s="102">
        <v>28.88</v>
      </c>
      <c r="I22" s="141">
        <f t="shared" si="0"/>
        <v>28.875</v>
      </c>
      <c r="J22" s="21">
        <v>94.07</v>
      </c>
      <c r="K22" s="21">
        <v>47.04</v>
      </c>
      <c r="L22" s="141">
        <f t="shared" si="1"/>
        <v>47.035</v>
      </c>
      <c r="M22" s="21">
        <f t="shared" si="2"/>
        <v>75.92</v>
      </c>
      <c r="N22" s="11">
        <v>18</v>
      </c>
      <c r="O22" s="11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</row>
    <row r="23" spans="1:253" s="3" customFormat="1" ht="33" customHeight="1">
      <c r="A23" s="30">
        <v>27</v>
      </c>
      <c r="B23" s="136" t="s">
        <v>897</v>
      </c>
      <c r="C23" s="93" t="s">
        <v>658</v>
      </c>
      <c r="D23" s="93" t="s">
        <v>657</v>
      </c>
      <c r="E23" s="93" t="s">
        <v>83</v>
      </c>
      <c r="F23" s="93" t="s">
        <v>119</v>
      </c>
      <c r="G23" s="93" t="s">
        <v>656</v>
      </c>
      <c r="H23" s="102">
        <v>29.25</v>
      </c>
      <c r="I23" s="141">
        <f t="shared" si="0"/>
        <v>29.25</v>
      </c>
      <c r="J23" s="21">
        <v>93.23</v>
      </c>
      <c r="K23" s="21">
        <v>46.62</v>
      </c>
      <c r="L23" s="141">
        <f t="shared" si="1"/>
        <v>46.615</v>
      </c>
      <c r="M23" s="21">
        <f t="shared" si="2"/>
        <v>75.87</v>
      </c>
      <c r="N23" s="11">
        <v>19</v>
      </c>
      <c r="O23" s="11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</row>
    <row r="24" spans="1:253" s="3" customFormat="1" ht="33" customHeight="1">
      <c r="A24" s="174">
        <v>6</v>
      </c>
      <c r="B24" s="190" t="s">
        <v>897</v>
      </c>
      <c r="C24" s="191" t="s">
        <v>660</v>
      </c>
      <c r="D24" s="191" t="s">
        <v>659</v>
      </c>
      <c r="E24" s="191" t="s">
        <v>109</v>
      </c>
      <c r="F24" s="191" t="s">
        <v>108</v>
      </c>
      <c r="G24" s="191" t="s">
        <v>656</v>
      </c>
      <c r="H24" s="179">
        <v>29.25</v>
      </c>
      <c r="I24" s="180">
        <f t="shared" si="0"/>
        <v>29.25</v>
      </c>
      <c r="J24" s="22">
        <v>93.13</v>
      </c>
      <c r="K24" s="22">
        <v>46.57</v>
      </c>
      <c r="L24" s="180">
        <f t="shared" si="1"/>
        <v>46.565</v>
      </c>
      <c r="M24" s="22">
        <f t="shared" si="2"/>
        <v>75.82</v>
      </c>
      <c r="N24" s="12">
        <v>20</v>
      </c>
      <c r="O24" s="12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</row>
    <row r="25" spans="1:253" s="3" customFormat="1" ht="33" customHeight="1">
      <c r="A25" s="30">
        <v>25</v>
      </c>
      <c r="B25" s="134" t="s">
        <v>900</v>
      </c>
      <c r="C25" s="96" t="s">
        <v>650</v>
      </c>
      <c r="D25" s="96" t="s">
        <v>649</v>
      </c>
      <c r="E25" s="96" t="s">
        <v>43</v>
      </c>
      <c r="F25" s="96" t="s">
        <v>97</v>
      </c>
      <c r="G25" s="96" t="s">
        <v>648</v>
      </c>
      <c r="H25" s="102">
        <v>28.63</v>
      </c>
      <c r="I25" s="141">
        <f t="shared" si="0"/>
        <v>28.625</v>
      </c>
      <c r="J25" s="21">
        <v>93.37</v>
      </c>
      <c r="K25" s="21">
        <v>46.69</v>
      </c>
      <c r="L25" s="141">
        <f t="shared" si="1"/>
        <v>46.685</v>
      </c>
      <c r="M25" s="21">
        <f t="shared" si="2"/>
        <v>75.32</v>
      </c>
      <c r="N25" s="11">
        <v>21</v>
      </c>
      <c r="O25" s="11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</row>
    <row r="26" spans="1:253" s="3" customFormat="1" ht="33" customHeight="1">
      <c r="A26" s="30">
        <v>26</v>
      </c>
      <c r="B26" s="134" t="s">
        <v>895</v>
      </c>
      <c r="C26" s="96" t="s">
        <v>668</v>
      </c>
      <c r="D26" s="96" t="s">
        <v>667</v>
      </c>
      <c r="E26" s="96" t="s">
        <v>134</v>
      </c>
      <c r="F26" s="96" t="s">
        <v>93</v>
      </c>
      <c r="G26" s="96" t="s">
        <v>666</v>
      </c>
      <c r="H26" s="102">
        <v>29.5</v>
      </c>
      <c r="I26" s="141">
        <f t="shared" si="0"/>
        <v>29.5</v>
      </c>
      <c r="J26" s="21">
        <v>91.6</v>
      </c>
      <c r="K26" s="21">
        <v>45.8</v>
      </c>
      <c r="L26" s="141">
        <f t="shared" si="1"/>
        <v>45.8</v>
      </c>
      <c r="M26" s="21">
        <f t="shared" si="2"/>
        <v>75.3</v>
      </c>
      <c r="N26" s="11">
        <v>22</v>
      </c>
      <c r="O26" s="11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</row>
    <row r="27" spans="1:253" s="3" customFormat="1" ht="33" customHeight="1">
      <c r="A27" s="30">
        <v>8</v>
      </c>
      <c r="B27" s="134" t="s">
        <v>893</v>
      </c>
      <c r="C27" s="96" t="s">
        <v>673</v>
      </c>
      <c r="D27" s="96" t="s">
        <v>34</v>
      </c>
      <c r="E27" s="96" t="s">
        <v>60</v>
      </c>
      <c r="F27" s="96" t="s">
        <v>51</v>
      </c>
      <c r="G27" s="96" t="s">
        <v>72</v>
      </c>
      <c r="H27" s="102">
        <v>29.88</v>
      </c>
      <c r="I27" s="141">
        <f t="shared" si="0"/>
        <v>29.875</v>
      </c>
      <c r="J27" s="21">
        <v>90.77</v>
      </c>
      <c r="K27" s="21">
        <v>45.39</v>
      </c>
      <c r="L27" s="141">
        <f t="shared" si="1"/>
        <v>45.385</v>
      </c>
      <c r="M27" s="21">
        <f t="shared" si="2"/>
        <v>75.27</v>
      </c>
      <c r="N27" s="11">
        <v>23</v>
      </c>
      <c r="O27" s="11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</row>
    <row r="28" spans="1:253" s="3" customFormat="1" ht="33" customHeight="1">
      <c r="A28" s="30">
        <v>23</v>
      </c>
      <c r="B28" s="134" t="s">
        <v>892</v>
      </c>
      <c r="C28" s="96" t="s">
        <v>676</v>
      </c>
      <c r="D28" s="96" t="s">
        <v>675</v>
      </c>
      <c r="E28" s="96" t="s">
        <v>83</v>
      </c>
      <c r="F28" s="96" t="s">
        <v>98</v>
      </c>
      <c r="G28" s="96" t="s">
        <v>674</v>
      </c>
      <c r="H28" s="102">
        <v>30</v>
      </c>
      <c r="I28" s="141">
        <f t="shared" si="0"/>
        <v>30</v>
      </c>
      <c r="J28" s="21">
        <v>90.23</v>
      </c>
      <c r="K28" s="21">
        <v>45.12</v>
      </c>
      <c r="L28" s="141">
        <f t="shared" si="1"/>
        <v>45.115</v>
      </c>
      <c r="M28" s="21">
        <f t="shared" si="2"/>
        <v>75.12</v>
      </c>
      <c r="N28" s="11">
        <v>24</v>
      </c>
      <c r="O28" s="11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</row>
    <row r="29" spans="1:253" s="3" customFormat="1" ht="33" customHeight="1">
      <c r="A29" s="30">
        <v>10</v>
      </c>
      <c r="B29" s="134" t="s">
        <v>894</v>
      </c>
      <c r="C29" s="96" t="s">
        <v>672</v>
      </c>
      <c r="D29" s="96" t="s">
        <v>671</v>
      </c>
      <c r="E29" s="96" t="s">
        <v>78</v>
      </c>
      <c r="F29" s="96" t="s">
        <v>62</v>
      </c>
      <c r="G29" s="96" t="s">
        <v>70</v>
      </c>
      <c r="H29" s="102">
        <v>29.75</v>
      </c>
      <c r="I29" s="141">
        <f t="shared" si="0"/>
        <v>29.75</v>
      </c>
      <c r="J29" s="21">
        <v>90.23</v>
      </c>
      <c r="K29" s="21">
        <v>45.12</v>
      </c>
      <c r="L29" s="141">
        <f t="shared" si="1"/>
        <v>45.115</v>
      </c>
      <c r="M29" s="21">
        <f t="shared" si="2"/>
        <v>74.87</v>
      </c>
      <c r="N29" s="11">
        <v>25</v>
      </c>
      <c r="O29" s="11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</row>
    <row r="30" spans="1:253" s="3" customFormat="1" ht="33" customHeight="1">
      <c r="A30" s="31">
        <v>13</v>
      </c>
      <c r="B30" s="134" t="s">
        <v>901</v>
      </c>
      <c r="C30" s="96" t="s">
        <v>647</v>
      </c>
      <c r="D30" s="96" t="s">
        <v>90</v>
      </c>
      <c r="E30" s="96" t="s">
        <v>91</v>
      </c>
      <c r="F30" s="96" t="s">
        <v>60</v>
      </c>
      <c r="G30" s="96" t="s">
        <v>147</v>
      </c>
      <c r="H30" s="102">
        <v>28.5</v>
      </c>
      <c r="I30" s="141">
        <f t="shared" si="0"/>
        <v>28.5</v>
      </c>
      <c r="J30" s="21">
        <v>92.47</v>
      </c>
      <c r="K30" s="21">
        <v>46.24</v>
      </c>
      <c r="L30" s="141">
        <f t="shared" si="1"/>
        <v>46.235</v>
      </c>
      <c r="M30" s="21">
        <f t="shared" si="2"/>
        <v>74.74000000000001</v>
      </c>
      <c r="N30" s="11">
        <v>26</v>
      </c>
      <c r="O30" s="32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</row>
    <row r="31" spans="1:253" s="3" customFormat="1" ht="33" customHeight="1">
      <c r="A31" s="30">
        <v>34</v>
      </c>
      <c r="B31" s="134" t="s">
        <v>898</v>
      </c>
      <c r="C31" s="96" t="s">
        <v>655</v>
      </c>
      <c r="D31" s="96" t="s">
        <v>87</v>
      </c>
      <c r="E31" s="96" t="s">
        <v>60</v>
      </c>
      <c r="F31" s="96" t="s">
        <v>137</v>
      </c>
      <c r="G31" s="96" t="s">
        <v>75</v>
      </c>
      <c r="H31" s="102">
        <v>29.13</v>
      </c>
      <c r="I31" s="141">
        <f t="shared" si="0"/>
        <v>29.125</v>
      </c>
      <c r="J31" s="21">
        <v>91.17</v>
      </c>
      <c r="K31" s="21">
        <v>45.59</v>
      </c>
      <c r="L31" s="141">
        <f t="shared" si="1"/>
        <v>45.585</v>
      </c>
      <c r="M31" s="21">
        <f t="shared" si="2"/>
        <v>74.72</v>
      </c>
      <c r="N31" s="11">
        <v>27</v>
      </c>
      <c r="O31" s="11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</row>
    <row r="32" spans="1:253" s="3" customFormat="1" ht="33" customHeight="1">
      <c r="A32" s="30">
        <v>20</v>
      </c>
      <c r="B32" s="134" t="s">
        <v>896</v>
      </c>
      <c r="C32" s="96" t="s">
        <v>665</v>
      </c>
      <c r="D32" s="96" t="s">
        <v>664</v>
      </c>
      <c r="E32" s="96" t="s">
        <v>102</v>
      </c>
      <c r="F32" s="96" t="s">
        <v>663</v>
      </c>
      <c r="G32" s="96" t="s">
        <v>84</v>
      </c>
      <c r="H32" s="102">
        <v>29.38</v>
      </c>
      <c r="I32" s="141">
        <f t="shared" si="0"/>
        <v>29.375</v>
      </c>
      <c r="J32" s="21">
        <v>90.2</v>
      </c>
      <c r="K32" s="21">
        <v>45.1</v>
      </c>
      <c r="L32" s="141">
        <f t="shared" si="1"/>
        <v>45.1</v>
      </c>
      <c r="M32" s="21">
        <f t="shared" si="2"/>
        <v>74.48</v>
      </c>
      <c r="N32" s="11">
        <v>28</v>
      </c>
      <c r="O32" s="11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</row>
    <row r="33" spans="1:253" s="28" customFormat="1" ht="33" customHeight="1">
      <c r="A33" s="30">
        <v>24</v>
      </c>
      <c r="B33" s="135" t="s">
        <v>899</v>
      </c>
      <c r="C33" s="95" t="s">
        <v>652</v>
      </c>
      <c r="D33" s="95" t="s">
        <v>651</v>
      </c>
      <c r="E33" s="95" t="s">
        <v>50</v>
      </c>
      <c r="F33" s="95" t="s">
        <v>146</v>
      </c>
      <c r="G33" s="95" t="s">
        <v>92</v>
      </c>
      <c r="H33" s="102">
        <v>28.88</v>
      </c>
      <c r="I33" s="141">
        <f t="shared" si="0"/>
        <v>28.875</v>
      </c>
      <c r="J33" s="21">
        <v>90.2</v>
      </c>
      <c r="K33" s="21">
        <v>45.1</v>
      </c>
      <c r="L33" s="141">
        <f t="shared" si="1"/>
        <v>45.1</v>
      </c>
      <c r="M33" s="21">
        <f t="shared" si="2"/>
        <v>73.98</v>
      </c>
      <c r="N33" s="11">
        <v>29</v>
      </c>
      <c r="O33" s="11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</row>
    <row r="34" spans="1:253" s="28" customFormat="1" ht="33" customHeight="1">
      <c r="A34" s="97">
        <v>33</v>
      </c>
      <c r="B34" s="136" t="s">
        <v>855</v>
      </c>
      <c r="C34" s="93" t="s">
        <v>642</v>
      </c>
      <c r="D34" s="93" t="s">
        <v>71</v>
      </c>
      <c r="E34" s="93" t="s">
        <v>51</v>
      </c>
      <c r="F34" s="93" t="s">
        <v>93</v>
      </c>
      <c r="G34" s="93" t="s">
        <v>636</v>
      </c>
      <c r="H34" s="102">
        <v>27.5</v>
      </c>
      <c r="I34" s="141">
        <f t="shared" si="0"/>
        <v>27.5</v>
      </c>
      <c r="J34" s="21">
        <v>91.7</v>
      </c>
      <c r="K34" s="21">
        <v>45.85</v>
      </c>
      <c r="L34" s="141">
        <f t="shared" si="1"/>
        <v>45.85</v>
      </c>
      <c r="M34" s="21">
        <f t="shared" si="2"/>
        <v>73.35</v>
      </c>
      <c r="N34" s="11">
        <v>30</v>
      </c>
      <c r="O34" s="4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1:15" ht="33" customHeight="1">
      <c r="A35" s="97">
        <v>32</v>
      </c>
      <c r="B35" s="136" t="s">
        <v>855</v>
      </c>
      <c r="C35" s="93" t="s">
        <v>639</v>
      </c>
      <c r="D35" s="93" t="s">
        <v>638</v>
      </c>
      <c r="E35" s="93" t="s">
        <v>136</v>
      </c>
      <c r="F35" s="93" t="s">
        <v>637</v>
      </c>
      <c r="G35" s="93" t="s">
        <v>636</v>
      </c>
      <c r="H35" s="102">
        <v>27.5</v>
      </c>
      <c r="I35" s="141">
        <f t="shared" si="0"/>
        <v>27.5</v>
      </c>
      <c r="J35" s="21">
        <v>90.17</v>
      </c>
      <c r="K35" s="21">
        <v>45.09</v>
      </c>
      <c r="L35" s="141">
        <f t="shared" si="1"/>
        <v>45.085</v>
      </c>
      <c r="M35" s="21">
        <f t="shared" si="2"/>
        <v>72.59</v>
      </c>
      <c r="N35" s="11">
        <v>31</v>
      </c>
      <c r="O35" s="42"/>
    </row>
    <row r="36" spans="1:15" ht="33" customHeight="1">
      <c r="A36" s="97">
        <v>30</v>
      </c>
      <c r="B36" s="136" t="s">
        <v>855</v>
      </c>
      <c r="C36" s="93" t="s">
        <v>641</v>
      </c>
      <c r="D36" s="93" t="s">
        <v>640</v>
      </c>
      <c r="E36" s="93" t="s">
        <v>85</v>
      </c>
      <c r="F36" s="93" t="s">
        <v>88</v>
      </c>
      <c r="G36" s="93" t="s">
        <v>636</v>
      </c>
      <c r="H36" s="102">
        <v>27.5</v>
      </c>
      <c r="I36" s="141">
        <f t="shared" si="0"/>
        <v>27.5</v>
      </c>
      <c r="J36" s="21">
        <v>89.9</v>
      </c>
      <c r="K36" s="21">
        <v>44.95</v>
      </c>
      <c r="L36" s="141">
        <f t="shared" si="1"/>
        <v>44.95</v>
      </c>
      <c r="M36" s="21">
        <f t="shared" si="2"/>
        <v>72.45</v>
      </c>
      <c r="N36" s="11">
        <v>32</v>
      </c>
      <c r="O36" s="42"/>
    </row>
    <row r="37" spans="1:253" ht="33" customHeight="1">
      <c r="A37" s="31">
        <v>22</v>
      </c>
      <c r="B37" s="136" t="s">
        <v>902</v>
      </c>
      <c r="C37" s="93" t="s">
        <v>16</v>
      </c>
      <c r="D37" s="93" t="s">
        <v>646</v>
      </c>
      <c r="E37" s="93" t="s">
        <v>81</v>
      </c>
      <c r="F37" s="93" t="s">
        <v>98</v>
      </c>
      <c r="G37" s="93" t="s">
        <v>645</v>
      </c>
      <c r="H37" s="102">
        <v>28.25</v>
      </c>
      <c r="I37" s="141">
        <f t="shared" si="0"/>
        <v>28.25</v>
      </c>
      <c r="J37" s="21">
        <v>72.33</v>
      </c>
      <c r="K37" s="21">
        <v>36.17</v>
      </c>
      <c r="L37" s="141">
        <f t="shared" si="1"/>
        <v>36.165</v>
      </c>
      <c r="M37" s="21">
        <f t="shared" si="2"/>
        <v>64.42</v>
      </c>
      <c r="N37" s="11">
        <v>33</v>
      </c>
      <c r="O37" s="32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</row>
    <row r="38" spans="1:15" ht="33" customHeight="1">
      <c r="A38" s="97">
        <v>9</v>
      </c>
      <c r="B38" s="137" t="s">
        <v>903</v>
      </c>
      <c r="C38" s="94" t="s">
        <v>644</v>
      </c>
      <c r="D38" s="94" t="s">
        <v>643</v>
      </c>
      <c r="E38" s="94" t="s">
        <v>43</v>
      </c>
      <c r="F38" s="94" t="s">
        <v>123</v>
      </c>
      <c r="G38" s="94" t="s">
        <v>89</v>
      </c>
      <c r="H38" s="102"/>
      <c r="I38" s="141"/>
      <c r="J38" s="21"/>
      <c r="K38" s="21"/>
      <c r="L38" s="141"/>
      <c r="M38" s="21"/>
      <c r="N38" s="189" t="s">
        <v>872</v>
      </c>
      <c r="O38" s="42"/>
    </row>
  </sheetData>
  <sheetProtection/>
  <mergeCells count="14">
    <mergeCell ref="H3:H4"/>
    <mergeCell ref="I3:I4"/>
    <mergeCell ref="J3:J4"/>
    <mergeCell ref="K3:K4"/>
    <mergeCell ref="L3:L4"/>
    <mergeCell ref="M3:M4"/>
    <mergeCell ref="N3:N4"/>
    <mergeCell ref="O3:O4"/>
    <mergeCell ref="A1:O1"/>
    <mergeCell ref="A2:F2"/>
    <mergeCell ref="E3:G3"/>
    <mergeCell ref="A3:A4"/>
    <mergeCell ref="C3:C4"/>
    <mergeCell ref="D3:D4"/>
  </mergeCells>
  <printOptions horizontalCentered="1"/>
  <pageMargins left="0.15694444444444444" right="0.15694444444444444" top="0.9840277777777777" bottom="0.9840277777777777" header="0.5111111111111111" footer="0.5111111111111111"/>
  <pageSetup horizontalDpi="600" verticalDpi="600" orientation="portrait" paperSize="9" r:id="rId1"/>
  <headerFooter alignWithMargins="0">
    <oddFooter>&amp;C&amp;"宋体"&amp;12&amp;P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S34"/>
  <sheetViews>
    <sheetView zoomScalePageLayoutView="0" workbookViewId="0" topLeftCell="A31">
      <selection activeCell="A20" sqref="A20:O21"/>
    </sheetView>
  </sheetViews>
  <sheetFormatPr defaultColWidth="9.00390625" defaultRowHeight="14.25"/>
  <cols>
    <col min="1" max="1" width="4.875" style="29" customWidth="1"/>
    <col min="2" max="2" width="4.25390625" style="29" customWidth="1"/>
    <col min="3" max="3" width="14.375" style="6" customWidth="1"/>
    <col min="4" max="4" width="7.875" style="6" customWidth="1"/>
    <col min="5" max="6" width="7.25390625" style="6" customWidth="1"/>
    <col min="7" max="7" width="7.00390625" style="5" customWidth="1"/>
    <col min="8" max="8" width="7.875" style="7" customWidth="1"/>
    <col min="9" max="9" width="8.00390625" style="143" hidden="1" customWidth="1"/>
    <col min="10" max="10" width="7.875" style="8" customWidth="1"/>
    <col min="11" max="11" width="7.00390625" style="8" customWidth="1"/>
    <col min="12" max="12" width="8.375" style="143" hidden="1" customWidth="1"/>
    <col min="13" max="13" width="7.375" style="8" customWidth="1"/>
    <col min="14" max="14" width="6.125" style="6" customWidth="1"/>
    <col min="15" max="15" width="5.50390625" style="6" customWidth="1"/>
    <col min="16" max="16384" width="9.00390625" style="6" customWidth="1"/>
  </cols>
  <sheetData>
    <row r="1" spans="1:15" ht="41.25" customHeight="1">
      <c r="A1" s="246" t="s">
        <v>150</v>
      </c>
      <c r="B1" s="246"/>
      <c r="C1" s="218"/>
      <c r="D1" s="218"/>
      <c r="E1" s="218"/>
      <c r="F1" s="218"/>
      <c r="G1" s="218"/>
      <c r="H1" s="219"/>
      <c r="I1" s="220"/>
      <c r="J1" s="220"/>
      <c r="K1" s="220"/>
      <c r="L1" s="220"/>
      <c r="M1" s="220"/>
      <c r="N1" s="218"/>
      <c r="O1" s="218"/>
    </row>
    <row r="2" spans="1:13" s="1" customFormat="1" ht="26.25" customHeight="1">
      <c r="A2" s="239" t="s">
        <v>151</v>
      </c>
      <c r="B2" s="239"/>
      <c r="C2" s="221"/>
      <c r="D2" s="221"/>
      <c r="E2" s="221"/>
      <c r="F2" s="221"/>
      <c r="H2" s="9"/>
      <c r="I2" s="140"/>
      <c r="J2" s="24"/>
      <c r="K2" s="24"/>
      <c r="L2" s="144"/>
      <c r="M2" s="24"/>
    </row>
    <row r="3" spans="1:15" s="2" customFormat="1" ht="22.5" customHeight="1">
      <c r="A3" s="240" t="s">
        <v>0</v>
      </c>
      <c r="B3" s="75"/>
      <c r="C3" s="214" t="s">
        <v>1</v>
      </c>
      <c r="D3" s="214" t="s">
        <v>2</v>
      </c>
      <c r="E3" s="255" t="s">
        <v>3</v>
      </c>
      <c r="F3" s="256"/>
      <c r="G3" s="257"/>
      <c r="H3" s="236" t="s">
        <v>4</v>
      </c>
      <c r="I3" s="211" t="s">
        <v>4</v>
      </c>
      <c r="J3" s="215" t="s">
        <v>5</v>
      </c>
      <c r="K3" s="201" t="s">
        <v>6</v>
      </c>
      <c r="L3" s="203" t="s">
        <v>6</v>
      </c>
      <c r="M3" s="215" t="s">
        <v>7</v>
      </c>
      <c r="N3" s="216" t="s">
        <v>8</v>
      </c>
      <c r="O3" s="216" t="s">
        <v>9</v>
      </c>
    </row>
    <row r="4" spans="1:15" s="2" customFormat="1" ht="27" customHeight="1">
      <c r="A4" s="241"/>
      <c r="B4" s="109"/>
      <c r="C4" s="249"/>
      <c r="D4" s="249"/>
      <c r="E4" s="10" t="s">
        <v>10</v>
      </c>
      <c r="F4" s="10" t="s">
        <v>11</v>
      </c>
      <c r="G4" s="10" t="s">
        <v>12</v>
      </c>
      <c r="H4" s="236"/>
      <c r="I4" s="211"/>
      <c r="J4" s="215"/>
      <c r="K4" s="202"/>
      <c r="L4" s="204"/>
      <c r="M4" s="215"/>
      <c r="N4" s="216"/>
      <c r="O4" s="216"/>
    </row>
    <row r="5" spans="1:253" s="3" customFormat="1" ht="37.5" customHeight="1">
      <c r="A5" s="30">
        <v>12</v>
      </c>
      <c r="B5" s="134" t="s">
        <v>879</v>
      </c>
      <c r="C5" s="98" t="s">
        <v>718</v>
      </c>
      <c r="D5" s="98" t="s">
        <v>719</v>
      </c>
      <c r="E5" s="98" t="s">
        <v>53</v>
      </c>
      <c r="F5" s="98" t="s">
        <v>128</v>
      </c>
      <c r="G5" s="98" t="s">
        <v>135</v>
      </c>
      <c r="H5" s="102">
        <v>33.25</v>
      </c>
      <c r="I5" s="141">
        <f aca="true" t="shared" si="0" ref="I5:I33">G5/4</f>
        <v>33.25</v>
      </c>
      <c r="J5" s="21">
        <v>93.6</v>
      </c>
      <c r="K5" s="21">
        <v>46.8</v>
      </c>
      <c r="L5" s="141">
        <f aca="true" t="shared" si="1" ref="L5:L33">J5/2</f>
        <v>46.8</v>
      </c>
      <c r="M5" s="21">
        <f aca="true" t="shared" si="2" ref="M5:M33">H5+K5</f>
        <v>80.05</v>
      </c>
      <c r="N5" s="11">
        <v>1</v>
      </c>
      <c r="O5" s="11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</row>
    <row r="6" spans="1:253" s="3" customFormat="1" ht="37.5" customHeight="1">
      <c r="A6" s="30">
        <v>30</v>
      </c>
      <c r="B6" s="134" t="s">
        <v>884</v>
      </c>
      <c r="C6" s="98" t="s">
        <v>713</v>
      </c>
      <c r="D6" s="98" t="s">
        <v>21</v>
      </c>
      <c r="E6" s="98" t="s">
        <v>127</v>
      </c>
      <c r="F6" s="98" t="s">
        <v>94</v>
      </c>
      <c r="G6" s="98" t="s">
        <v>714</v>
      </c>
      <c r="H6" s="102">
        <v>35</v>
      </c>
      <c r="I6" s="141">
        <f t="shared" si="0"/>
        <v>35</v>
      </c>
      <c r="J6" s="21">
        <v>89.73</v>
      </c>
      <c r="K6" s="21">
        <v>44.87</v>
      </c>
      <c r="L6" s="141">
        <f t="shared" si="1"/>
        <v>44.865</v>
      </c>
      <c r="M6" s="21">
        <f t="shared" si="2"/>
        <v>79.87</v>
      </c>
      <c r="N6" s="11">
        <v>2</v>
      </c>
      <c r="O6" s="11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</row>
    <row r="7" spans="1:253" s="3" customFormat="1" ht="37.5" customHeight="1">
      <c r="A7" s="30">
        <v>29</v>
      </c>
      <c r="B7" s="134" t="s">
        <v>863</v>
      </c>
      <c r="C7" s="98" t="s">
        <v>715</v>
      </c>
      <c r="D7" s="98" t="s">
        <v>20</v>
      </c>
      <c r="E7" s="98" t="s">
        <v>96</v>
      </c>
      <c r="F7" s="98" t="s">
        <v>62</v>
      </c>
      <c r="G7" s="98" t="s">
        <v>95</v>
      </c>
      <c r="H7" s="102">
        <v>34.5</v>
      </c>
      <c r="I7" s="141">
        <f t="shared" si="0"/>
        <v>34.5</v>
      </c>
      <c r="J7" s="21">
        <v>89.7</v>
      </c>
      <c r="K7" s="21">
        <v>44.85</v>
      </c>
      <c r="L7" s="141">
        <f t="shared" si="1"/>
        <v>44.85</v>
      </c>
      <c r="M7" s="21">
        <f t="shared" si="2"/>
        <v>79.35</v>
      </c>
      <c r="N7" s="11">
        <v>3</v>
      </c>
      <c r="O7" s="11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</row>
    <row r="8" spans="1:253" s="3" customFormat="1" ht="37.5" customHeight="1">
      <c r="A8" s="30">
        <v>27</v>
      </c>
      <c r="B8" s="134" t="s">
        <v>904</v>
      </c>
      <c r="C8" s="98" t="s">
        <v>716</v>
      </c>
      <c r="D8" s="98" t="s">
        <v>717</v>
      </c>
      <c r="E8" s="98" t="s">
        <v>59</v>
      </c>
      <c r="F8" s="98" t="s">
        <v>65</v>
      </c>
      <c r="G8" s="98" t="s">
        <v>702</v>
      </c>
      <c r="H8" s="102">
        <v>34.38</v>
      </c>
      <c r="I8" s="141">
        <f t="shared" si="0"/>
        <v>34.375</v>
      </c>
      <c r="J8" s="21">
        <v>89.8</v>
      </c>
      <c r="K8" s="21">
        <v>44.9</v>
      </c>
      <c r="L8" s="141">
        <f t="shared" si="1"/>
        <v>44.9</v>
      </c>
      <c r="M8" s="21">
        <f t="shared" si="2"/>
        <v>79.28</v>
      </c>
      <c r="N8" s="11">
        <v>4</v>
      </c>
      <c r="O8" s="11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</row>
    <row r="9" spans="1:253" s="3" customFormat="1" ht="37.5" customHeight="1">
      <c r="A9" s="30">
        <v>25</v>
      </c>
      <c r="B9" s="134" t="s">
        <v>886</v>
      </c>
      <c r="C9" s="98" t="s">
        <v>720</v>
      </c>
      <c r="D9" s="98" t="s">
        <v>721</v>
      </c>
      <c r="E9" s="98" t="s">
        <v>55</v>
      </c>
      <c r="F9" s="98" t="s">
        <v>110</v>
      </c>
      <c r="G9" s="98" t="s">
        <v>45</v>
      </c>
      <c r="H9" s="102">
        <v>32.88</v>
      </c>
      <c r="I9" s="141">
        <f t="shared" si="0"/>
        <v>32.875</v>
      </c>
      <c r="J9" s="21">
        <v>90.5</v>
      </c>
      <c r="K9" s="21">
        <v>45.25</v>
      </c>
      <c r="L9" s="141">
        <f t="shared" si="1"/>
        <v>45.25</v>
      </c>
      <c r="M9" s="21">
        <f t="shared" si="2"/>
        <v>78.13</v>
      </c>
      <c r="N9" s="11">
        <v>5</v>
      </c>
      <c r="O9" s="11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</row>
    <row r="10" spans="1:253" s="3" customFormat="1" ht="37.5" customHeight="1">
      <c r="A10" s="30">
        <v>9</v>
      </c>
      <c r="B10" s="134" t="s">
        <v>876</v>
      </c>
      <c r="C10" s="98" t="s">
        <v>732</v>
      </c>
      <c r="D10" s="98" t="s">
        <v>733</v>
      </c>
      <c r="E10" s="98" t="s">
        <v>50</v>
      </c>
      <c r="F10" s="98" t="s">
        <v>63</v>
      </c>
      <c r="G10" s="98" t="s">
        <v>131</v>
      </c>
      <c r="H10" s="102">
        <v>31</v>
      </c>
      <c r="I10" s="141">
        <f t="shared" si="0"/>
        <v>31</v>
      </c>
      <c r="J10" s="21">
        <v>92.07</v>
      </c>
      <c r="K10" s="21">
        <v>46.04</v>
      </c>
      <c r="L10" s="141">
        <f t="shared" si="1"/>
        <v>46.035</v>
      </c>
      <c r="M10" s="21">
        <f t="shared" si="2"/>
        <v>77.03999999999999</v>
      </c>
      <c r="N10" s="11">
        <v>6</v>
      </c>
      <c r="O10" s="11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</row>
    <row r="11" spans="1:253" s="3" customFormat="1" ht="37.5" customHeight="1">
      <c r="A11" s="30">
        <v>15</v>
      </c>
      <c r="B11" s="134" t="s">
        <v>873</v>
      </c>
      <c r="C11" s="98" t="s">
        <v>726</v>
      </c>
      <c r="D11" s="98" t="s">
        <v>727</v>
      </c>
      <c r="E11" s="98" t="s">
        <v>96</v>
      </c>
      <c r="F11" s="98" t="s">
        <v>728</v>
      </c>
      <c r="G11" s="98" t="s">
        <v>729</v>
      </c>
      <c r="H11" s="102">
        <v>31.13</v>
      </c>
      <c r="I11" s="141">
        <f t="shared" si="0"/>
        <v>31.125</v>
      </c>
      <c r="J11" s="21">
        <v>90.7</v>
      </c>
      <c r="K11" s="21">
        <v>45.35</v>
      </c>
      <c r="L11" s="141">
        <f t="shared" si="1"/>
        <v>45.35</v>
      </c>
      <c r="M11" s="21">
        <f t="shared" si="2"/>
        <v>76.48</v>
      </c>
      <c r="N11" s="11">
        <v>7</v>
      </c>
      <c r="O11" s="11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</row>
    <row r="12" spans="1:253" s="3" customFormat="1" ht="37.5" customHeight="1">
      <c r="A12" s="30">
        <v>3</v>
      </c>
      <c r="B12" s="134" t="s">
        <v>906</v>
      </c>
      <c r="C12" s="98" t="s">
        <v>740</v>
      </c>
      <c r="D12" s="98" t="s">
        <v>741</v>
      </c>
      <c r="E12" s="98" t="s">
        <v>52</v>
      </c>
      <c r="F12" s="98" t="s">
        <v>93</v>
      </c>
      <c r="G12" s="98" t="s">
        <v>674</v>
      </c>
      <c r="H12" s="102">
        <v>30</v>
      </c>
      <c r="I12" s="141">
        <f t="shared" si="0"/>
        <v>30</v>
      </c>
      <c r="J12" s="21">
        <v>92.83</v>
      </c>
      <c r="K12" s="21">
        <v>46.42</v>
      </c>
      <c r="L12" s="141">
        <f t="shared" si="1"/>
        <v>46.415</v>
      </c>
      <c r="M12" s="21">
        <f t="shared" si="2"/>
        <v>76.42</v>
      </c>
      <c r="N12" s="11">
        <v>8</v>
      </c>
      <c r="O12" s="1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</row>
    <row r="13" spans="1:253" s="3" customFormat="1" ht="37.5" customHeight="1">
      <c r="A13" s="30">
        <v>14</v>
      </c>
      <c r="B13" s="134" t="s">
        <v>891</v>
      </c>
      <c r="C13" s="98" t="s">
        <v>742</v>
      </c>
      <c r="D13" s="98" t="s">
        <v>743</v>
      </c>
      <c r="E13" s="98" t="s">
        <v>47</v>
      </c>
      <c r="F13" s="98" t="s">
        <v>98</v>
      </c>
      <c r="G13" s="98" t="s">
        <v>72</v>
      </c>
      <c r="H13" s="102">
        <v>29.88</v>
      </c>
      <c r="I13" s="141">
        <f t="shared" si="0"/>
        <v>29.875</v>
      </c>
      <c r="J13" s="21">
        <v>92.17</v>
      </c>
      <c r="K13" s="21">
        <v>46.09</v>
      </c>
      <c r="L13" s="141">
        <f t="shared" si="1"/>
        <v>46.085</v>
      </c>
      <c r="M13" s="21">
        <f t="shared" si="2"/>
        <v>75.97</v>
      </c>
      <c r="N13" s="11">
        <v>9</v>
      </c>
      <c r="O13" s="11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</row>
    <row r="14" spans="1:253" s="3" customFormat="1" ht="37.5" customHeight="1">
      <c r="A14" s="30">
        <v>26</v>
      </c>
      <c r="B14" s="134" t="s">
        <v>905</v>
      </c>
      <c r="C14" s="98" t="s">
        <v>725</v>
      </c>
      <c r="D14" s="98" t="s">
        <v>111</v>
      </c>
      <c r="E14" s="98" t="s">
        <v>49</v>
      </c>
      <c r="F14" s="98" t="s">
        <v>81</v>
      </c>
      <c r="G14" s="98" t="s">
        <v>79</v>
      </c>
      <c r="H14" s="102">
        <v>31.25</v>
      </c>
      <c r="I14" s="141">
        <f t="shared" si="0"/>
        <v>31.25</v>
      </c>
      <c r="J14" s="21">
        <v>88.97</v>
      </c>
      <c r="K14" s="21">
        <v>44.49</v>
      </c>
      <c r="L14" s="141">
        <f t="shared" si="1"/>
        <v>44.485</v>
      </c>
      <c r="M14" s="21">
        <f t="shared" si="2"/>
        <v>75.74000000000001</v>
      </c>
      <c r="N14" s="11">
        <v>10</v>
      </c>
      <c r="O14" s="11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</row>
    <row r="15" spans="1:253" s="3" customFormat="1" ht="37.5" customHeight="1">
      <c r="A15" s="30">
        <v>18</v>
      </c>
      <c r="B15" s="134" t="s">
        <v>876</v>
      </c>
      <c r="C15" s="98" t="s">
        <v>730</v>
      </c>
      <c r="D15" s="98" t="s">
        <v>731</v>
      </c>
      <c r="E15" s="98" t="s">
        <v>86</v>
      </c>
      <c r="F15" s="98" t="s">
        <v>94</v>
      </c>
      <c r="G15" s="98" t="s">
        <v>131</v>
      </c>
      <c r="H15" s="102">
        <v>31</v>
      </c>
      <c r="I15" s="141">
        <f t="shared" si="0"/>
        <v>31</v>
      </c>
      <c r="J15" s="21">
        <v>89.3</v>
      </c>
      <c r="K15" s="21">
        <v>44.65</v>
      </c>
      <c r="L15" s="141">
        <f t="shared" si="1"/>
        <v>44.65</v>
      </c>
      <c r="M15" s="21">
        <f t="shared" si="2"/>
        <v>75.65</v>
      </c>
      <c r="N15" s="11">
        <v>11</v>
      </c>
      <c r="O15" s="11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</row>
    <row r="16" spans="1:253" s="3" customFormat="1" ht="37.5" customHeight="1">
      <c r="A16" s="30">
        <v>13</v>
      </c>
      <c r="B16" s="134" t="s">
        <v>889</v>
      </c>
      <c r="C16" s="98" t="s">
        <v>736</v>
      </c>
      <c r="D16" s="98" t="s">
        <v>737</v>
      </c>
      <c r="E16" s="98" t="s">
        <v>53</v>
      </c>
      <c r="F16" s="98" t="s">
        <v>51</v>
      </c>
      <c r="G16" s="98" t="s">
        <v>738</v>
      </c>
      <c r="H16" s="102">
        <v>30.38</v>
      </c>
      <c r="I16" s="141">
        <f t="shared" si="0"/>
        <v>30.375</v>
      </c>
      <c r="J16" s="21">
        <v>88.83</v>
      </c>
      <c r="K16" s="21">
        <v>44.42</v>
      </c>
      <c r="L16" s="141">
        <f t="shared" si="1"/>
        <v>44.415</v>
      </c>
      <c r="M16" s="21">
        <f t="shared" si="2"/>
        <v>74.8</v>
      </c>
      <c r="N16" s="11">
        <v>12</v>
      </c>
      <c r="O16" s="11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</row>
    <row r="17" spans="1:253" s="3" customFormat="1" ht="37.5" customHeight="1">
      <c r="A17" s="75">
        <v>11</v>
      </c>
      <c r="B17" s="135" t="s">
        <v>894</v>
      </c>
      <c r="C17" s="99" t="s">
        <v>747</v>
      </c>
      <c r="D17" s="99" t="s">
        <v>748</v>
      </c>
      <c r="E17" s="99" t="s">
        <v>43</v>
      </c>
      <c r="F17" s="99" t="s">
        <v>86</v>
      </c>
      <c r="G17" s="99" t="s">
        <v>749</v>
      </c>
      <c r="H17" s="125">
        <v>29.63</v>
      </c>
      <c r="I17" s="160">
        <f t="shared" si="0"/>
        <v>29.625</v>
      </c>
      <c r="J17" s="126">
        <v>90.13</v>
      </c>
      <c r="K17" s="126">
        <v>45.07</v>
      </c>
      <c r="L17" s="160">
        <f t="shared" si="1"/>
        <v>45.065</v>
      </c>
      <c r="M17" s="126">
        <f t="shared" si="2"/>
        <v>74.7</v>
      </c>
      <c r="N17" s="10">
        <v>13</v>
      </c>
      <c r="O17" s="10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</row>
    <row r="18" spans="1:253" s="4" customFormat="1" ht="37.5" customHeight="1">
      <c r="A18" s="30">
        <v>28</v>
      </c>
      <c r="B18" s="136" t="s">
        <v>865</v>
      </c>
      <c r="C18" s="101" t="s">
        <v>722</v>
      </c>
      <c r="D18" s="101" t="s">
        <v>723</v>
      </c>
      <c r="E18" s="101" t="s">
        <v>141</v>
      </c>
      <c r="F18" s="101" t="s">
        <v>146</v>
      </c>
      <c r="G18" s="101" t="s">
        <v>724</v>
      </c>
      <c r="H18" s="102">
        <v>31.38</v>
      </c>
      <c r="I18" s="141">
        <f t="shared" si="0"/>
        <v>31.375</v>
      </c>
      <c r="J18" s="21">
        <v>85.83</v>
      </c>
      <c r="K18" s="21">
        <v>42.92</v>
      </c>
      <c r="L18" s="141">
        <f t="shared" si="1"/>
        <v>42.915</v>
      </c>
      <c r="M18" s="21">
        <f t="shared" si="2"/>
        <v>74.3</v>
      </c>
      <c r="N18" s="11">
        <v>14</v>
      </c>
      <c r="O18" s="11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</row>
    <row r="19" spans="1:253" s="3" customFormat="1" ht="37.5" customHeight="1">
      <c r="A19" s="30">
        <v>1</v>
      </c>
      <c r="B19" s="136" t="s">
        <v>891</v>
      </c>
      <c r="C19" s="101" t="s">
        <v>744</v>
      </c>
      <c r="D19" s="101" t="s">
        <v>122</v>
      </c>
      <c r="E19" s="101" t="s">
        <v>49</v>
      </c>
      <c r="F19" s="101" t="s">
        <v>88</v>
      </c>
      <c r="G19" s="101" t="s">
        <v>72</v>
      </c>
      <c r="H19" s="102">
        <v>29.88</v>
      </c>
      <c r="I19" s="141">
        <f t="shared" si="0"/>
        <v>29.875</v>
      </c>
      <c r="J19" s="21">
        <v>87.83</v>
      </c>
      <c r="K19" s="21">
        <v>43.92</v>
      </c>
      <c r="L19" s="141">
        <f t="shared" si="1"/>
        <v>43.915</v>
      </c>
      <c r="M19" s="21">
        <f t="shared" si="2"/>
        <v>73.8</v>
      </c>
      <c r="N19" s="11">
        <v>15</v>
      </c>
      <c r="O19" s="11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</row>
    <row r="20" spans="1:253" s="3" customFormat="1" ht="37.5" customHeight="1">
      <c r="A20" s="30">
        <v>24</v>
      </c>
      <c r="B20" s="136" t="s">
        <v>906</v>
      </c>
      <c r="C20" s="101" t="s">
        <v>739</v>
      </c>
      <c r="D20" s="101" t="s">
        <v>118</v>
      </c>
      <c r="E20" s="101" t="s">
        <v>82</v>
      </c>
      <c r="F20" s="101" t="s">
        <v>123</v>
      </c>
      <c r="G20" s="101" t="s">
        <v>674</v>
      </c>
      <c r="H20" s="102">
        <v>30</v>
      </c>
      <c r="I20" s="141">
        <f t="shared" si="0"/>
        <v>30</v>
      </c>
      <c r="J20" s="21">
        <v>87.13</v>
      </c>
      <c r="K20" s="21">
        <v>43.57</v>
      </c>
      <c r="L20" s="141">
        <f t="shared" si="1"/>
        <v>43.565</v>
      </c>
      <c r="M20" s="21">
        <f t="shared" si="2"/>
        <v>73.57</v>
      </c>
      <c r="N20" s="11">
        <v>16</v>
      </c>
      <c r="O20" s="11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</row>
    <row r="21" spans="1:253" s="3" customFormat="1" ht="37.5" customHeight="1">
      <c r="A21" s="30">
        <v>10</v>
      </c>
      <c r="B21" s="136" t="s">
        <v>888</v>
      </c>
      <c r="C21" s="101" t="s">
        <v>734</v>
      </c>
      <c r="D21" s="101" t="s">
        <v>735</v>
      </c>
      <c r="E21" s="101" t="s">
        <v>128</v>
      </c>
      <c r="F21" s="101" t="s">
        <v>86</v>
      </c>
      <c r="G21" s="101" t="s">
        <v>677</v>
      </c>
      <c r="H21" s="102">
        <v>30.63</v>
      </c>
      <c r="I21" s="141">
        <f t="shared" si="0"/>
        <v>30.625</v>
      </c>
      <c r="J21" s="21">
        <v>85.63</v>
      </c>
      <c r="K21" s="21">
        <v>42.82</v>
      </c>
      <c r="L21" s="141">
        <f t="shared" si="1"/>
        <v>42.815</v>
      </c>
      <c r="M21" s="21">
        <f t="shared" si="2"/>
        <v>73.45</v>
      </c>
      <c r="N21" s="11">
        <v>17</v>
      </c>
      <c r="O21" s="11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</row>
    <row r="22" spans="1:253" s="3" customFormat="1" ht="37.5" customHeight="1">
      <c r="A22" s="174">
        <v>22</v>
      </c>
      <c r="B22" s="190" t="s">
        <v>895</v>
      </c>
      <c r="C22" s="194" t="s">
        <v>750</v>
      </c>
      <c r="D22" s="194" t="s">
        <v>751</v>
      </c>
      <c r="E22" s="194" t="s">
        <v>137</v>
      </c>
      <c r="F22" s="194" t="s">
        <v>60</v>
      </c>
      <c r="G22" s="194" t="s">
        <v>75</v>
      </c>
      <c r="H22" s="179">
        <v>29.13</v>
      </c>
      <c r="I22" s="180">
        <f t="shared" si="0"/>
        <v>29.125</v>
      </c>
      <c r="J22" s="22">
        <v>87.57</v>
      </c>
      <c r="K22" s="22">
        <v>43.79</v>
      </c>
      <c r="L22" s="180">
        <f t="shared" si="1"/>
        <v>43.785</v>
      </c>
      <c r="M22" s="22">
        <f t="shared" si="2"/>
        <v>72.92</v>
      </c>
      <c r="N22" s="12">
        <v>18</v>
      </c>
      <c r="O22" s="12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</row>
    <row r="23" spans="1:253" s="3" customFormat="1" ht="37.5" customHeight="1">
      <c r="A23" s="30">
        <v>2</v>
      </c>
      <c r="B23" s="134" t="s">
        <v>893</v>
      </c>
      <c r="C23" s="98" t="s">
        <v>745</v>
      </c>
      <c r="D23" s="98" t="s">
        <v>746</v>
      </c>
      <c r="E23" s="98" t="s">
        <v>663</v>
      </c>
      <c r="F23" s="98" t="s">
        <v>52</v>
      </c>
      <c r="G23" s="98" t="s">
        <v>70</v>
      </c>
      <c r="H23" s="102">
        <v>29.75</v>
      </c>
      <c r="I23" s="141">
        <f t="shared" si="0"/>
        <v>29.75</v>
      </c>
      <c r="J23" s="21">
        <v>85.3</v>
      </c>
      <c r="K23" s="21">
        <v>42.65</v>
      </c>
      <c r="L23" s="141">
        <f t="shared" si="1"/>
        <v>42.65</v>
      </c>
      <c r="M23" s="21">
        <f t="shared" si="2"/>
        <v>72.4</v>
      </c>
      <c r="N23" s="11">
        <v>19</v>
      </c>
      <c r="O23" s="11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</row>
    <row r="24" spans="1:253" s="3" customFormat="1" ht="37.5" customHeight="1">
      <c r="A24" s="31">
        <v>7</v>
      </c>
      <c r="B24" s="134" t="s">
        <v>902</v>
      </c>
      <c r="C24" s="98" t="s">
        <v>773</v>
      </c>
      <c r="D24" s="98" t="s">
        <v>774</v>
      </c>
      <c r="E24" s="98" t="s">
        <v>144</v>
      </c>
      <c r="F24" s="98" t="s">
        <v>63</v>
      </c>
      <c r="G24" s="98" t="s">
        <v>775</v>
      </c>
      <c r="H24" s="102">
        <v>25.75</v>
      </c>
      <c r="I24" s="141">
        <f t="shared" si="0"/>
        <v>25.75</v>
      </c>
      <c r="J24" s="21">
        <v>92.9</v>
      </c>
      <c r="K24" s="21">
        <v>46.45</v>
      </c>
      <c r="L24" s="141">
        <f t="shared" si="1"/>
        <v>46.45</v>
      </c>
      <c r="M24" s="21">
        <f t="shared" si="2"/>
        <v>72.2</v>
      </c>
      <c r="N24" s="11">
        <v>20</v>
      </c>
      <c r="O24" s="32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</row>
    <row r="25" spans="1:253" s="3" customFormat="1" ht="37.5" customHeight="1">
      <c r="A25" s="30">
        <v>5</v>
      </c>
      <c r="B25" s="134" t="s">
        <v>896</v>
      </c>
      <c r="C25" s="98" t="s">
        <v>754</v>
      </c>
      <c r="D25" s="98" t="s">
        <v>755</v>
      </c>
      <c r="E25" s="98" t="s">
        <v>46</v>
      </c>
      <c r="F25" s="98" t="s">
        <v>116</v>
      </c>
      <c r="G25" s="98" t="s">
        <v>645</v>
      </c>
      <c r="H25" s="102">
        <v>28.25</v>
      </c>
      <c r="I25" s="141">
        <f t="shared" si="0"/>
        <v>28.25</v>
      </c>
      <c r="J25" s="21">
        <v>87.83</v>
      </c>
      <c r="K25" s="21">
        <v>43.92</v>
      </c>
      <c r="L25" s="141">
        <f t="shared" si="1"/>
        <v>43.915</v>
      </c>
      <c r="M25" s="21">
        <f t="shared" si="2"/>
        <v>72.17</v>
      </c>
      <c r="N25" s="11">
        <v>21</v>
      </c>
      <c r="O25" s="11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</row>
    <row r="26" spans="1:253" s="3" customFormat="1" ht="37.5" customHeight="1">
      <c r="A26" s="30">
        <v>6</v>
      </c>
      <c r="B26" s="134" t="s">
        <v>897</v>
      </c>
      <c r="C26" s="98" t="s">
        <v>756</v>
      </c>
      <c r="D26" s="98" t="s">
        <v>757</v>
      </c>
      <c r="E26" s="98" t="s">
        <v>119</v>
      </c>
      <c r="F26" s="98" t="s">
        <v>119</v>
      </c>
      <c r="G26" s="98" t="s">
        <v>758</v>
      </c>
      <c r="H26" s="102">
        <v>28</v>
      </c>
      <c r="I26" s="141">
        <f t="shared" si="0"/>
        <v>28</v>
      </c>
      <c r="J26" s="21">
        <v>87.17</v>
      </c>
      <c r="K26" s="21">
        <v>43.59</v>
      </c>
      <c r="L26" s="141">
        <f t="shared" si="1"/>
        <v>43.585</v>
      </c>
      <c r="M26" s="21">
        <f t="shared" si="2"/>
        <v>71.59</v>
      </c>
      <c r="N26" s="11">
        <v>22</v>
      </c>
      <c r="O26" s="11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</row>
    <row r="27" spans="1:253" s="3" customFormat="1" ht="37.5" customHeight="1">
      <c r="A27" s="30">
        <v>4</v>
      </c>
      <c r="B27" s="134" t="s">
        <v>907</v>
      </c>
      <c r="C27" s="98" t="s">
        <v>752</v>
      </c>
      <c r="D27" s="98" t="s">
        <v>753</v>
      </c>
      <c r="E27" s="98" t="s">
        <v>53</v>
      </c>
      <c r="F27" s="98" t="s">
        <v>138</v>
      </c>
      <c r="G27" s="98" t="s">
        <v>648</v>
      </c>
      <c r="H27" s="102">
        <v>28.63</v>
      </c>
      <c r="I27" s="141">
        <f t="shared" si="0"/>
        <v>28.625</v>
      </c>
      <c r="J27" s="21">
        <v>85.27</v>
      </c>
      <c r="K27" s="21">
        <v>42.64</v>
      </c>
      <c r="L27" s="141">
        <f t="shared" si="1"/>
        <v>42.635</v>
      </c>
      <c r="M27" s="21">
        <f t="shared" si="2"/>
        <v>71.27</v>
      </c>
      <c r="N27" s="11">
        <v>23</v>
      </c>
      <c r="O27" s="11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</row>
    <row r="28" spans="1:253" s="3" customFormat="1" ht="37.5" customHeight="1">
      <c r="A28" s="30">
        <v>20</v>
      </c>
      <c r="B28" s="134" t="s">
        <v>908</v>
      </c>
      <c r="C28" s="98" t="s">
        <v>759</v>
      </c>
      <c r="D28" s="98" t="s">
        <v>114</v>
      </c>
      <c r="E28" s="98" t="s">
        <v>52</v>
      </c>
      <c r="F28" s="98" t="s">
        <v>144</v>
      </c>
      <c r="G28" s="98" t="s">
        <v>760</v>
      </c>
      <c r="H28" s="102">
        <v>27.75</v>
      </c>
      <c r="I28" s="141">
        <f t="shared" si="0"/>
        <v>27.75</v>
      </c>
      <c r="J28" s="21">
        <v>86.83</v>
      </c>
      <c r="K28" s="21">
        <v>43.42</v>
      </c>
      <c r="L28" s="141">
        <f t="shared" si="1"/>
        <v>43.415</v>
      </c>
      <c r="M28" s="21">
        <f t="shared" si="2"/>
        <v>71.17</v>
      </c>
      <c r="N28" s="11">
        <v>24</v>
      </c>
      <c r="O28" s="11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3" customFormat="1" ht="37.5" customHeight="1">
      <c r="A29" s="30">
        <v>17</v>
      </c>
      <c r="B29" s="134" t="s">
        <v>900</v>
      </c>
      <c r="C29" s="98" t="s">
        <v>768</v>
      </c>
      <c r="D29" s="98" t="s">
        <v>769</v>
      </c>
      <c r="E29" s="98" t="s">
        <v>47</v>
      </c>
      <c r="F29" s="98" t="s">
        <v>116</v>
      </c>
      <c r="G29" s="98" t="s">
        <v>770</v>
      </c>
      <c r="H29" s="102">
        <v>26.25</v>
      </c>
      <c r="I29" s="141">
        <f t="shared" si="0"/>
        <v>26.25</v>
      </c>
      <c r="J29" s="21">
        <v>88.7</v>
      </c>
      <c r="K29" s="21">
        <v>44.35</v>
      </c>
      <c r="L29" s="141">
        <f t="shared" si="1"/>
        <v>44.35</v>
      </c>
      <c r="M29" s="21">
        <f t="shared" si="2"/>
        <v>70.6</v>
      </c>
      <c r="N29" s="11">
        <v>25</v>
      </c>
      <c r="O29" s="11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</row>
    <row r="30" spans="1:253" s="3" customFormat="1" ht="37.5" customHeight="1">
      <c r="A30" s="30">
        <v>23</v>
      </c>
      <c r="B30" s="134" t="s">
        <v>909</v>
      </c>
      <c r="C30" s="98" t="s">
        <v>765</v>
      </c>
      <c r="D30" s="98" t="s">
        <v>766</v>
      </c>
      <c r="E30" s="98" t="s">
        <v>119</v>
      </c>
      <c r="F30" s="98" t="s">
        <v>663</v>
      </c>
      <c r="G30" s="98" t="s">
        <v>767</v>
      </c>
      <c r="H30" s="102">
        <v>26.88</v>
      </c>
      <c r="I30" s="141">
        <f t="shared" si="0"/>
        <v>26.875</v>
      </c>
      <c r="J30" s="21">
        <v>86.13</v>
      </c>
      <c r="K30" s="21">
        <v>43.07</v>
      </c>
      <c r="L30" s="141">
        <f t="shared" si="1"/>
        <v>43.065</v>
      </c>
      <c r="M30" s="21">
        <f t="shared" si="2"/>
        <v>69.95</v>
      </c>
      <c r="N30" s="11">
        <v>26</v>
      </c>
      <c r="O30" s="11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3" customFormat="1" ht="37.5" customHeight="1">
      <c r="A31" s="30">
        <v>16</v>
      </c>
      <c r="B31" s="134" t="s">
        <v>898</v>
      </c>
      <c r="C31" s="98" t="s">
        <v>761</v>
      </c>
      <c r="D31" s="98" t="s">
        <v>762</v>
      </c>
      <c r="E31" s="98" t="s">
        <v>88</v>
      </c>
      <c r="F31" s="98" t="s">
        <v>63</v>
      </c>
      <c r="G31" s="98" t="s">
        <v>106</v>
      </c>
      <c r="H31" s="102">
        <v>27</v>
      </c>
      <c r="I31" s="141">
        <f t="shared" si="0"/>
        <v>27</v>
      </c>
      <c r="J31" s="21">
        <v>85.33</v>
      </c>
      <c r="K31" s="21">
        <v>42.67</v>
      </c>
      <c r="L31" s="141">
        <f t="shared" si="1"/>
        <v>42.665</v>
      </c>
      <c r="M31" s="21">
        <f t="shared" si="2"/>
        <v>69.67</v>
      </c>
      <c r="N31" s="11">
        <v>27</v>
      </c>
      <c r="O31" s="11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</row>
    <row r="32" spans="1:253" s="28" customFormat="1" ht="37.5" customHeight="1">
      <c r="A32" s="31">
        <v>21</v>
      </c>
      <c r="B32" s="192" t="s">
        <v>903</v>
      </c>
      <c r="C32" s="193" t="s">
        <v>776</v>
      </c>
      <c r="D32" s="193" t="s">
        <v>36</v>
      </c>
      <c r="E32" s="193" t="s">
        <v>138</v>
      </c>
      <c r="F32" s="193" t="s">
        <v>663</v>
      </c>
      <c r="G32" s="193" t="s">
        <v>777</v>
      </c>
      <c r="H32" s="102">
        <v>25.5</v>
      </c>
      <c r="I32" s="141">
        <f t="shared" si="0"/>
        <v>25.5</v>
      </c>
      <c r="J32" s="21">
        <v>86.93</v>
      </c>
      <c r="K32" s="21">
        <v>43.47</v>
      </c>
      <c r="L32" s="141">
        <f t="shared" si="1"/>
        <v>43.465</v>
      </c>
      <c r="M32" s="21">
        <f t="shared" si="2"/>
        <v>68.97</v>
      </c>
      <c r="N32" s="11">
        <v>28</v>
      </c>
      <c r="O32" s="32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</row>
    <row r="33" spans="1:253" s="28" customFormat="1" ht="37.5" customHeight="1">
      <c r="A33" s="30">
        <v>8</v>
      </c>
      <c r="B33" s="136" t="s">
        <v>901</v>
      </c>
      <c r="C33" s="101" t="s">
        <v>771</v>
      </c>
      <c r="D33" s="101" t="s">
        <v>772</v>
      </c>
      <c r="E33" s="101" t="s">
        <v>121</v>
      </c>
      <c r="F33" s="101" t="s">
        <v>85</v>
      </c>
      <c r="G33" s="101" t="s">
        <v>103</v>
      </c>
      <c r="H33" s="102">
        <v>26.13</v>
      </c>
      <c r="I33" s="141">
        <f t="shared" si="0"/>
        <v>26.125</v>
      </c>
      <c r="J33" s="21">
        <v>82.17</v>
      </c>
      <c r="K33" s="21">
        <v>41.09</v>
      </c>
      <c r="L33" s="141">
        <f t="shared" si="1"/>
        <v>41.085</v>
      </c>
      <c r="M33" s="21">
        <f t="shared" si="2"/>
        <v>67.22</v>
      </c>
      <c r="N33" s="11">
        <v>29</v>
      </c>
      <c r="O33" s="11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</row>
    <row r="34" spans="1:253" s="3" customFormat="1" ht="37.5" customHeight="1">
      <c r="A34" s="30">
        <v>19</v>
      </c>
      <c r="B34" s="134" t="s">
        <v>898</v>
      </c>
      <c r="C34" s="98" t="s">
        <v>763</v>
      </c>
      <c r="D34" s="98" t="s">
        <v>764</v>
      </c>
      <c r="E34" s="98" t="s">
        <v>91</v>
      </c>
      <c r="F34" s="98" t="s">
        <v>119</v>
      </c>
      <c r="G34" s="98" t="s">
        <v>106</v>
      </c>
      <c r="H34" s="102"/>
      <c r="I34" s="141"/>
      <c r="J34" s="21"/>
      <c r="K34" s="21"/>
      <c r="L34" s="141"/>
      <c r="M34" s="21" t="s">
        <v>872</v>
      </c>
      <c r="N34" s="11"/>
      <c r="O34" s="11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</row>
  </sheetData>
  <sheetProtection/>
  <mergeCells count="14">
    <mergeCell ref="H3:H4"/>
    <mergeCell ref="I3:I4"/>
    <mergeCell ref="J3:J4"/>
    <mergeCell ref="K3:K4"/>
    <mergeCell ref="L3:L4"/>
    <mergeCell ref="M3:M4"/>
    <mergeCell ref="N3:N4"/>
    <mergeCell ref="O3:O4"/>
    <mergeCell ref="A1:O1"/>
    <mergeCell ref="A2:F2"/>
    <mergeCell ref="E3:G3"/>
    <mergeCell ref="A3:A4"/>
    <mergeCell ref="C3:C4"/>
    <mergeCell ref="D3:D4"/>
  </mergeCells>
  <printOptions horizontalCentered="1"/>
  <pageMargins left="0.15694444444444444" right="0.15694444444444444" top="0.9840277777777777" bottom="0.9840277777777777" header="0.5111111111111111" footer="0.5111111111111111"/>
  <pageSetup horizontalDpi="600" verticalDpi="600" orientation="portrait" paperSize="9" r:id="rId1"/>
  <headerFooter alignWithMargins="0">
    <oddFooter>&amp;C&amp;"宋体"&amp;12&amp;P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R114"/>
  <sheetViews>
    <sheetView zoomScalePageLayoutView="0" workbookViewId="0" topLeftCell="A46">
      <selection activeCell="A101" sqref="A101:N102"/>
    </sheetView>
  </sheetViews>
  <sheetFormatPr defaultColWidth="9.00390625" defaultRowHeight="14.25"/>
  <cols>
    <col min="1" max="1" width="5.25390625" style="5" customWidth="1"/>
    <col min="2" max="2" width="14.375" style="6" customWidth="1"/>
    <col min="3" max="3" width="8.875" style="6" customWidth="1"/>
    <col min="4" max="4" width="7.25390625" style="6" customWidth="1"/>
    <col min="5" max="5" width="8.125" style="6" customWidth="1"/>
    <col min="6" max="6" width="7.00390625" style="5" customWidth="1"/>
    <col min="7" max="7" width="8.50390625" style="7" customWidth="1"/>
    <col min="8" max="8" width="9.875" style="143" hidden="1" customWidth="1"/>
    <col min="9" max="9" width="7.875" style="8" customWidth="1"/>
    <col min="10" max="10" width="7.75390625" style="8" customWidth="1"/>
    <col min="11" max="11" width="9.00390625" style="143" hidden="1" customWidth="1"/>
    <col min="12" max="12" width="8.375" style="8" customWidth="1"/>
    <col min="13" max="13" width="6.125" style="6" customWidth="1"/>
    <col min="14" max="14" width="5.25390625" style="6" customWidth="1"/>
    <col min="15" max="252" width="9.00390625" style="6" customWidth="1"/>
  </cols>
  <sheetData>
    <row r="1" spans="1:14" ht="41.25" customHeight="1">
      <c r="A1" s="218" t="s">
        <v>150</v>
      </c>
      <c r="B1" s="218"/>
      <c r="C1" s="218"/>
      <c r="D1" s="218"/>
      <c r="E1" s="218"/>
      <c r="F1" s="218"/>
      <c r="G1" s="219"/>
      <c r="H1" s="220"/>
      <c r="I1" s="220"/>
      <c r="J1" s="220"/>
      <c r="K1" s="220"/>
      <c r="L1" s="220"/>
      <c r="M1" s="218"/>
      <c r="N1" s="218"/>
    </row>
    <row r="2" spans="1:12" s="1" customFormat="1" ht="26.25" customHeight="1">
      <c r="A2" s="221" t="s">
        <v>778</v>
      </c>
      <c r="B2" s="221"/>
      <c r="C2" s="221"/>
      <c r="D2" s="221"/>
      <c r="E2" s="221"/>
      <c r="G2" s="9"/>
      <c r="H2" s="140"/>
      <c r="I2" s="24"/>
      <c r="J2" s="24"/>
      <c r="K2" s="144"/>
      <c r="L2" s="24"/>
    </row>
    <row r="3" spans="1:14" s="2" customFormat="1" ht="22.5" customHeight="1">
      <c r="A3" s="207" t="s">
        <v>0</v>
      </c>
      <c r="B3" s="214" t="s">
        <v>1</v>
      </c>
      <c r="C3" s="214" t="s">
        <v>2</v>
      </c>
      <c r="D3" s="255" t="s">
        <v>3</v>
      </c>
      <c r="E3" s="256"/>
      <c r="F3" s="257"/>
      <c r="G3" s="236" t="s">
        <v>4</v>
      </c>
      <c r="H3" s="211" t="s">
        <v>4</v>
      </c>
      <c r="I3" s="215" t="s">
        <v>5</v>
      </c>
      <c r="J3" s="215" t="s">
        <v>6</v>
      </c>
      <c r="K3" s="203" t="s">
        <v>6</v>
      </c>
      <c r="L3" s="215" t="s">
        <v>7</v>
      </c>
      <c r="M3" s="216" t="s">
        <v>8</v>
      </c>
      <c r="N3" s="216" t="s">
        <v>9</v>
      </c>
    </row>
    <row r="4" spans="1:14" s="2" customFormat="1" ht="27" customHeight="1">
      <c r="A4" s="208"/>
      <c r="B4" s="249"/>
      <c r="C4" s="249"/>
      <c r="D4" s="10" t="s">
        <v>10</v>
      </c>
      <c r="E4" s="10" t="s">
        <v>11</v>
      </c>
      <c r="F4" s="10" t="s">
        <v>12</v>
      </c>
      <c r="G4" s="230"/>
      <c r="H4" s="212"/>
      <c r="I4" s="205"/>
      <c r="J4" s="205"/>
      <c r="K4" s="204"/>
      <c r="L4" s="205"/>
      <c r="M4" s="217"/>
      <c r="N4" s="217"/>
    </row>
    <row r="5" spans="1:252" s="3" customFormat="1" ht="37.5" customHeight="1">
      <c r="A5" s="10">
        <v>4</v>
      </c>
      <c r="B5" s="195" t="s">
        <v>39</v>
      </c>
      <c r="C5" s="195" t="s">
        <v>129</v>
      </c>
      <c r="D5" s="195" t="s">
        <v>43</v>
      </c>
      <c r="E5" s="195" t="s">
        <v>53</v>
      </c>
      <c r="F5" s="195" t="s">
        <v>48</v>
      </c>
      <c r="G5" s="125">
        <v>32.25</v>
      </c>
      <c r="H5" s="160">
        <f>F5/4</f>
        <v>32.25</v>
      </c>
      <c r="I5" s="126">
        <v>92.87</v>
      </c>
      <c r="J5" s="126">
        <v>46.44</v>
      </c>
      <c r="K5" s="160">
        <f>I5/2</f>
        <v>46.435</v>
      </c>
      <c r="L5" s="126">
        <f>G5+J5</f>
        <v>78.69</v>
      </c>
      <c r="M5" s="10">
        <v>1</v>
      </c>
      <c r="N5" s="10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</row>
    <row r="6" spans="1:252" s="3" customFormat="1" ht="37.5" customHeight="1">
      <c r="A6" s="11">
        <v>3</v>
      </c>
      <c r="B6" s="101" t="s">
        <v>785</v>
      </c>
      <c r="C6" s="101" t="s">
        <v>784</v>
      </c>
      <c r="D6" s="101" t="s">
        <v>133</v>
      </c>
      <c r="E6" s="101" t="s">
        <v>44</v>
      </c>
      <c r="F6" s="101" t="s">
        <v>783</v>
      </c>
      <c r="G6" s="102">
        <v>27.88</v>
      </c>
      <c r="H6" s="141">
        <f>F6/4</f>
        <v>27.875</v>
      </c>
      <c r="I6" s="21">
        <v>94.33</v>
      </c>
      <c r="J6" s="21">
        <v>47.17</v>
      </c>
      <c r="K6" s="141">
        <f>I6/2</f>
        <v>47.165</v>
      </c>
      <c r="L6" s="21">
        <f>G6+J6</f>
        <v>75.05</v>
      </c>
      <c r="M6" s="11">
        <v>2</v>
      </c>
      <c r="N6" s="11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</row>
    <row r="7" spans="1:252" s="3" customFormat="1" ht="37.5" customHeight="1">
      <c r="A7" s="11">
        <v>2</v>
      </c>
      <c r="B7" s="101" t="s">
        <v>782</v>
      </c>
      <c r="C7" s="101" t="s">
        <v>781</v>
      </c>
      <c r="D7" s="101" t="s">
        <v>63</v>
      </c>
      <c r="E7" s="101" t="s">
        <v>138</v>
      </c>
      <c r="F7" s="101" t="s">
        <v>636</v>
      </c>
      <c r="G7" s="102">
        <v>27.5</v>
      </c>
      <c r="H7" s="141">
        <f>F7/4</f>
        <v>27.5</v>
      </c>
      <c r="I7" s="21">
        <v>91.33</v>
      </c>
      <c r="J7" s="21">
        <v>45.67</v>
      </c>
      <c r="K7" s="141">
        <f>I7/2</f>
        <v>45.665</v>
      </c>
      <c r="L7" s="21">
        <f>G7+J7</f>
        <v>73.17</v>
      </c>
      <c r="M7" s="11">
        <v>3</v>
      </c>
      <c r="N7" s="11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</row>
    <row r="8" spans="1:252" s="4" customFormat="1" ht="37.5" customHeight="1">
      <c r="A8" s="17">
        <v>1</v>
      </c>
      <c r="B8" s="100" t="s">
        <v>780</v>
      </c>
      <c r="C8" s="100" t="s">
        <v>779</v>
      </c>
      <c r="D8" s="100" t="s">
        <v>112</v>
      </c>
      <c r="E8" s="100" t="s">
        <v>81</v>
      </c>
      <c r="F8" s="100" t="s">
        <v>104</v>
      </c>
      <c r="G8" s="102">
        <v>26.75</v>
      </c>
      <c r="H8" s="141">
        <f>F8/4</f>
        <v>26.75</v>
      </c>
      <c r="I8" s="21">
        <v>91.53</v>
      </c>
      <c r="J8" s="21">
        <v>45.77</v>
      </c>
      <c r="K8" s="141">
        <f>I8/2</f>
        <v>45.765</v>
      </c>
      <c r="L8" s="21">
        <f>G8+J8</f>
        <v>72.52000000000001</v>
      </c>
      <c r="M8" s="11">
        <v>4</v>
      </c>
      <c r="N8" s="1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</row>
    <row r="9" spans="1:252" s="3" customFormat="1" ht="37.5" customHeight="1">
      <c r="A9" s="11"/>
      <c r="B9" s="18"/>
      <c r="C9" s="19"/>
      <c r="D9" s="20"/>
      <c r="E9" s="20"/>
      <c r="F9" s="20"/>
      <c r="G9" s="23"/>
      <c r="H9" s="141"/>
      <c r="I9" s="21"/>
      <c r="J9" s="21"/>
      <c r="K9" s="141"/>
      <c r="L9" s="21"/>
      <c r="M9" s="11"/>
      <c r="N9" s="11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</row>
    <row r="10" spans="1:252" s="3" customFormat="1" ht="37.5" customHeight="1">
      <c r="A10" s="11"/>
      <c r="B10" s="18"/>
      <c r="C10" s="19"/>
      <c r="D10" s="20"/>
      <c r="E10" s="20"/>
      <c r="F10" s="20"/>
      <c r="G10" s="23"/>
      <c r="H10" s="141"/>
      <c r="I10" s="21"/>
      <c r="J10" s="21"/>
      <c r="K10" s="141"/>
      <c r="L10" s="21"/>
      <c r="M10" s="11"/>
      <c r="N10" s="11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</row>
    <row r="11" spans="1:252" s="3" customFormat="1" ht="37.5" customHeight="1">
      <c r="A11" s="11"/>
      <c r="B11" s="18"/>
      <c r="C11" s="19"/>
      <c r="D11" s="20"/>
      <c r="E11" s="20"/>
      <c r="F11" s="20"/>
      <c r="G11" s="23"/>
      <c r="H11" s="141"/>
      <c r="I11" s="21"/>
      <c r="J11" s="21"/>
      <c r="K11" s="141"/>
      <c r="L11" s="21"/>
      <c r="M11" s="11"/>
      <c r="N11" s="11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</row>
    <row r="12" spans="1:252" s="3" customFormat="1" ht="37.5" customHeight="1">
      <c r="A12" s="11"/>
      <c r="B12" s="18"/>
      <c r="C12" s="19"/>
      <c r="D12" s="20"/>
      <c r="E12" s="20"/>
      <c r="F12" s="20"/>
      <c r="G12" s="23"/>
      <c r="H12" s="141"/>
      <c r="I12" s="21"/>
      <c r="J12" s="21"/>
      <c r="K12" s="141"/>
      <c r="L12" s="21"/>
      <c r="M12" s="11"/>
      <c r="N12" s="11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</row>
    <row r="13" spans="1:252" s="3" customFormat="1" ht="37.5" customHeight="1">
      <c r="A13" s="11"/>
      <c r="B13" s="18"/>
      <c r="C13" s="19"/>
      <c r="D13" s="20"/>
      <c r="E13" s="20"/>
      <c r="F13" s="20"/>
      <c r="G13" s="23"/>
      <c r="H13" s="141"/>
      <c r="I13" s="21"/>
      <c r="J13" s="21"/>
      <c r="K13" s="141"/>
      <c r="L13" s="21"/>
      <c r="M13" s="11"/>
      <c r="N13" s="11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</row>
    <row r="14" spans="1:252" s="3" customFormat="1" ht="37.5" customHeight="1">
      <c r="A14" s="11"/>
      <c r="B14" s="18"/>
      <c r="C14" s="19"/>
      <c r="D14" s="20"/>
      <c r="E14" s="20"/>
      <c r="F14" s="20"/>
      <c r="G14" s="23"/>
      <c r="H14" s="141"/>
      <c r="I14" s="21"/>
      <c r="J14" s="21"/>
      <c r="K14" s="141"/>
      <c r="L14" s="21"/>
      <c r="M14" s="11"/>
      <c r="N14" s="11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</row>
    <row r="15" spans="1:252" s="3" customFormat="1" ht="37.5" customHeight="1">
      <c r="A15" s="11"/>
      <c r="B15" s="18"/>
      <c r="C15" s="19"/>
      <c r="D15" s="20"/>
      <c r="E15" s="20"/>
      <c r="F15" s="20"/>
      <c r="G15" s="23"/>
      <c r="H15" s="141"/>
      <c r="I15" s="21"/>
      <c r="J15" s="21"/>
      <c r="K15" s="141"/>
      <c r="L15" s="21"/>
      <c r="M15" s="11"/>
      <c r="N15" s="11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</row>
    <row r="16" spans="1:252" s="3" customFormat="1" ht="37.5" customHeight="1">
      <c r="A16" s="11"/>
      <c r="B16" s="18"/>
      <c r="C16" s="19"/>
      <c r="D16" s="20"/>
      <c r="E16" s="20"/>
      <c r="F16" s="20"/>
      <c r="G16" s="23"/>
      <c r="H16" s="141"/>
      <c r="I16" s="21"/>
      <c r="J16" s="21"/>
      <c r="K16" s="141"/>
      <c r="L16" s="21"/>
      <c r="M16" s="11"/>
      <c r="N16" s="11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</row>
    <row r="17" spans="1:252" s="3" customFormat="1" ht="37.5" customHeight="1">
      <c r="A17" s="11"/>
      <c r="B17" s="18"/>
      <c r="C17" s="19"/>
      <c r="D17" s="20"/>
      <c r="E17" s="20"/>
      <c r="F17" s="20"/>
      <c r="G17" s="23"/>
      <c r="H17" s="141"/>
      <c r="I17" s="21"/>
      <c r="J17" s="21"/>
      <c r="K17" s="141"/>
      <c r="L17" s="21"/>
      <c r="M17" s="11"/>
      <c r="N17" s="11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</row>
    <row r="18" spans="1:252" s="3" customFormat="1" ht="37.5" customHeight="1">
      <c r="A18" s="11"/>
      <c r="B18" s="18"/>
      <c r="C18" s="19"/>
      <c r="D18" s="20"/>
      <c r="E18" s="20"/>
      <c r="F18" s="20"/>
      <c r="G18" s="23"/>
      <c r="H18" s="141"/>
      <c r="I18" s="21"/>
      <c r="J18" s="21"/>
      <c r="K18" s="141"/>
      <c r="L18" s="21"/>
      <c r="M18" s="11"/>
      <c r="N18" s="11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</row>
    <row r="19" spans="1:252" s="3" customFormat="1" ht="37.5" customHeight="1">
      <c r="A19" s="12"/>
      <c r="B19" s="13"/>
      <c r="C19" s="14"/>
      <c r="D19" s="15"/>
      <c r="E19" s="15"/>
      <c r="F19" s="15"/>
      <c r="G19" s="16"/>
      <c r="H19" s="142"/>
      <c r="I19" s="22"/>
      <c r="J19" s="22"/>
      <c r="K19" s="145"/>
      <c r="L19" s="26"/>
      <c r="M19" s="12"/>
      <c r="N19" s="12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</row>
    <row r="20" spans="1:14" ht="41.25" customHeight="1">
      <c r="A20" s="218" t="s">
        <v>150</v>
      </c>
      <c r="B20" s="218"/>
      <c r="C20" s="218"/>
      <c r="D20" s="218"/>
      <c r="E20" s="218"/>
      <c r="F20" s="218"/>
      <c r="G20" s="219"/>
      <c r="H20" s="220"/>
      <c r="I20" s="220"/>
      <c r="J20" s="220"/>
      <c r="K20" s="220"/>
      <c r="L20" s="220"/>
      <c r="M20" s="218"/>
      <c r="N20" s="218"/>
    </row>
    <row r="21" spans="1:12" s="1" customFormat="1" ht="26.25" customHeight="1">
      <c r="A21" s="221" t="s">
        <v>819</v>
      </c>
      <c r="B21" s="221"/>
      <c r="C21" s="221"/>
      <c r="D21" s="221"/>
      <c r="E21" s="221"/>
      <c r="G21" s="9"/>
      <c r="H21" s="140"/>
      <c r="I21" s="24"/>
      <c r="J21" s="24"/>
      <c r="K21" s="144"/>
      <c r="L21" s="24"/>
    </row>
    <row r="22" spans="1:14" s="2" customFormat="1" ht="22.5" customHeight="1">
      <c r="A22" s="207" t="s">
        <v>0</v>
      </c>
      <c r="B22" s="214" t="s">
        <v>1</v>
      </c>
      <c r="C22" s="214" t="s">
        <v>2</v>
      </c>
      <c r="D22" s="255" t="s">
        <v>3</v>
      </c>
      <c r="E22" s="256"/>
      <c r="F22" s="257"/>
      <c r="G22" s="236" t="s">
        <v>4</v>
      </c>
      <c r="H22" s="211" t="s">
        <v>4</v>
      </c>
      <c r="I22" s="215" t="s">
        <v>5</v>
      </c>
      <c r="J22" s="215" t="s">
        <v>6</v>
      </c>
      <c r="K22" s="203" t="s">
        <v>6</v>
      </c>
      <c r="L22" s="215" t="s">
        <v>7</v>
      </c>
      <c r="M22" s="216" t="s">
        <v>8</v>
      </c>
      <c r="N22" s="216" t="s">
        <v>9</v>
      </c>
    </row>
    <row r="23" spans="1:14" s="2" customFormat="1" ht="27" customHeight="1">
      <c r="A23" s="208"/>
      <c r="B23" s="249"/>
      <c r="C23" s="249"/>
      <c r="D23" s="10" t="s">
        <v>10</v>
      </c>
      <c r="E23" s="10" t="s">
        <v>11</v>
      </c>
      <c r="F23" s="10" t="s">
        <v>12</v>
      </c>
      <c r="G23" s="230"/>
      <c r="H23" s="212"/>
      <c r="I23" s="205"/>
      <c r="J23" s="205"/>
      <c r="K23" s="204"/>
      <c r="L23" s="205"/>
      <c r="M23" s="217"/>
      <c r="N23" s="217"/>
    </row>
    <row r="24" spans="1:252" s="3" customFormat="1" ht="37.5" customHeight="1">
      <c r="A24" s="11">
        <v>8</v>
      </c>
      <c r="B24" s="98" t="s">
        <v>818</v>
      </c>
      <c r="C24" s="98" t="s">
        <v>817</v>
      </c>
      <c r="D24" s="98" t="s">
        <v>706</v>
      </c>
      <c r="E24" s="98" t="s">
        <v>816</v>
      </c>
      <c r="F24" s="98" t="s">
        <v>815</v>
      </c>
      <c r="G24" s="102">
        <v>39.5</v>
      </c>
      <c r="H24" s="141">
        <f aca="true" t="shared" si="0" ref="H24:H36">F24/4</f>
        <v>39.5</v>
      </c>
      <c r="I24" s="21">
        <v>85.23</v>
      </c>
      <c r="J24" s="21">
        <v>42.62</v>
      </c>
      <c r="K24" s="141">
        <f aca="true" t="shared" si="1" ref="K24:K36">I24/2</f>
        <v>42.615</v>
      </c>
      <c r="L24" s="21">
        <f aca="true" t="shared" si="2" ref="L24:L36">G24+J24</f>
        <v>82.12</v>
      </c>
      <c r="M24" s="11">
        <v>1</v>
      </c>
      <c r="N24" s="11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</row>
    <row r="25" spans="1:252" s="3" customFormat="1" ht="37.5" customHeight="1">
      <c r="A25" s="11">
        <v>11</v>
      </c>
      <c r="B25" s="98" t="s">
        <v>814</v>
      </c>
      <c r="C25" s="98" t="s">
        <v>130</v>
      </c>
      <c r="D25" s="98" t="s">
        <v>101</v>
      </c>
      <c r="E25" s="98" t="s">
        <v>141</v>
      </c>
      <c r="F25" s="98" t="s">
        <v>813</v>
      </c>
      <c r="G25" s="102">
        <v>36.13</v>
      </c>
      <c r="H25" s="141">
        <f t="shared" si="0"/>
        <v>36.125</v>
      </c>
      <c r="I25" s="21">
        <v>86.93</v>
      </c>
      <c r="J25" s="21">
        <v>43.47</v>
      </c>
      <c r="K25" s="141">
        <f t="shared" si="1"/>
        <v>43.465</v>
      </c>
      <c r="L25" s="21">
        <f t="shared" si="2"/>
        <v>79.6</v>
      </c>
      <c r="M25" s="11">
        <v>2</v>
      </c>
      <c r="N25" s="11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</row>
    <row r="26" spans="1:252" s="3" customFormat="1" ht="37.5" customHeight="1">
      <c r="A26" s="17">
        <v>3</v>
      </c>
      <c r="B26" s="98" t="s">
        <v>809</v>
      </c>
      <c r="C26" s="98" t="s">
        <v>808</v>
      </c>
      <c r="D26" s="98" t="s">
        <v>136</v>
      </c>
      <c r="E26" s="98" t="s">
        <v>807</v>
      </c>
      <c r="F26" s="98" t="s">
        <v>806</v>
      </c>
      <c r="G26" s="102">
        <v>35.25</v>
      </c>
      <c r="H26" s="141">
        <f t="shared" si="0"/>
        <v>35.25</v>
      </c>
      <c r="I26" s="21">
        <v>85.57</v>
      </c>
      <c r="J26" s="21">
        <v>42.79</v>
      </c>
      <c r="K26" s="141">
        <f t="shared" si="1"/>
        <v>42.785</v>
      </c>
      <c r="L26" s="21">
        <f t="shared" si="2"/>
        <v>78.03999999999999</v>
      </c>
      <c r="M26" s="11">
        <v>3</v>
      </c>
      <c r="N26" s="1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</row>
    <row r="27" spans="1:252" s="4" customFormat="1" ht="37.5" customHeight="1">
      <c r="A27" s="10">
        <v>1</v>
      </c>
      <c r="B27" s="99" t="s">
        <v>812</v>
      </c>
      <c r="C27" s="99" t="s">
        <v>811</v>
      </c>
      <c r="D27" s="99" t="s">
        <v>82</v>
      </c>
      <c r="E27" s="99" t="s">
        <v>127</v>
      </c>
      <c r="F27" s="99" t="s">
        <v>810</v>
      </c>
      <c r="G27" s="125">
        <v>35.5</v>
      </c>
      <c r="H27" s="160">
        <f t="shared" si="0"/>
        <v>35.5</v>
      </c>
      <c r="I27" s="126">
        <v>81.57</v>
      </c>
      <c r="J27" s="126">
        <v>40.79</v>
      </c>
      <c r="K27" s="160">
        <f t="shared" si="1"/>
        <v>40.785</v>
      </c>
      <c r="L27" s="126">
        <f t="shared" si="2"/>
        <v>76.28999999999999</v>
      </c>
      <c r="M27" s="10">
        <v>4</v>
      </c>
      <c r="N27" s="10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</row>
    <row r="28" spans="1:252" s="3" customFormat="1" ht="37.5" customHeight="1">
      <c r="A28" s="11">
        <v>7</v>
      </c>
      <c r="B28" s="101" t="s">
        <v>803</v>
      </c>
      <c r="C28" s="101" t="s">
        <v>802</v>
      </c>
      <c r="D28" s="101" t="s">
        <v>62</v>
      </c>
      <c r="E28" s="101" t="s">
        <v>127</v>
      </c>
      <c r="F28" s="101" t="s">
        <v>801</v>
      </c>
      <c r="G28" s="102">
        <v>33</v>
      </c>
      <c r="H28" s="141">
        <f t="shared" si="0"/>
        <v>33</v>
      </c>
      <c r="I28" s="21">
        <v>86.53</v>
      </c>
      <c r="J28" s="21">
        <v>43.27</v>
      </c>
      <c r="K28" s="141">
        <f t="shared" si="1"/>
        <v>43.265</v>
      </c>
      <c r="L28" s="21">
        <f t="shared" si="2"/>
        <v>76.27000000000001</v>
      </c>
      <c r="M28" s="11">
        <v>5</v>
      </c>
      <c r="N28" s="11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</row>
    <row r="29" spans="1:252" s="3" customFormat="1" ht="37.5" customHeight="1">
      <c r="A29" s="11">
        <v>10</v>
      </c>
      <c r="B29" s="101" t="s">
        <v>797</v>
      </c>
      <c r="C29" s="101" t="s">
        <v>796</v>
      </c>
      <c r="D29" s="101" t="s">
        <v>43</v>
      </c>
      <c r="E29" s="101" t="s">
        <v>60</v>
      </c>
      <c r="F29" s="101" t="s">
        <v>67</v>
      </c>
      <c r="G29" s="102">
        <v>31.75</v>
      </c>
      <c r="H29" s="141">
        <f t="shared" si="0"/>
        <v>31.75</v>
      </c>
      <c r="I29" s="21">
        <v>85.67</v>
      </c>
      <c r="J29" s="21">
        <v>42.84</v>
      </c>
      <c r="K29" s="141">
        <f t="shared" si="1"/>
        <v>42.835</v>
      </c>
      <c r="L29" s="21">
        <f t="shared" si="2"/>
        <v>74.59</v>
      </c>
      <c r="M29" s="11">
        <v>6</v>
      </c>
      <c r="N29" s="11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</row>
    <row r="30" spans="1:252" s="3" customFormat="1" ht="37.5" customHeight="1">
      <c r="A30" s="11">
        <v>9</v>
      </c>
      <c r="B30" s="101" t="s">
        <v>800</v>
      </c>
      <c r="C30" s="101" t="s">
        <v>799</v>
      </c>
      <c r="D30" s="101" t="s">
        <v>101</v>
      </c>
      <c r="E30" s="101" t="s">
        <v>83</v>
      </c>
      <c r="F30" s="101" t="s">
        <v>798</v>
      </c>
      <c r="G30" s="102">
        <v>32.75</v>
      </c>
      <c r="H30" s="141">
        <f t="shared" si="0"/>
        <v>32.75</v>
      </c>
      <c r="I30" s="21">
        <v>83.4</v>
      </c>
      <c r="J30" s="21">
        <v>41.7</v>
      </c>
      <c r="K30" s="141">
        <f t="shared" si="1"/>
        <v>41.7</v>
      </c>
      <c r="L30" s="21">
        <f t="shared" si="2"/>
        <v>74.45</v>
      </c>
      <c r="M30" s="11">
        <v>7</v>
      </c>
      <c r="N30" s="11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</row>
    <row r="31" spans="1:252" s="3" customFormat="1" ht="37.5" customHeight="1">
      <c r="A31" s="12">
        <v>5</v>
      </c>
      <c r="B31" s="194" t="s">
        <v>35</v>
      </c>
      <c r="C31" s="194" t="s">
        <v>805</v>
      </c>
      <c r="D31" s="194" t="s">
        <v>136</v>
      </c>
      <c r="E31" s="194" t="s">
        <v>55</v>
      </c>
      <c r="F31" s="194" t="s">
        <v>804</v>
      </c>
      <c r="G31" s="179">
        <v>34.13</v>
      </c>
      <c r="H31" s="180">
        <f t="shared" si="0"/>
        <v>34.125</v>
      </c>
      <c r="I31" s="22">
        <v>79</v>
      </c>
      <c r="J31" s="22">
        <v>39.5</v>
      </c>
      <c r="K31" s="180">
        <f t="shared" si="1"/>
        <v>39.5</v>
      </c>
      <c r="L31" s="22">
        <f t="shared" si="2"/>
        <v>73.63</v>
      </c>
      <c r="M31" s="12">
        <v>8</v>
      </c>
      <c r="N31" s="12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</row>
    <row r="32" spans="1:252" s="3" customFormat="1" ht="37.5" customHeight="1">
      <c r="A32" s="11">
        <v>2</v>
      </c>
      <c r="B32" s="99" t="s">
        <v>795</v>
      </c>
      <c r="C32" s="99" t="s">
        <v>794</v>
      </c>
      <c r="D32" s="99" t="s">
        <v>53</v>
      </c>
      <c r="E32" s="99" t="s">
        <v>60</v>
      </c>
      <c r="F32" s="99" t="s">
        <v>685</v>
      </c>
      <c r="G32" s="102">
        <v>31.5</v>
      </c>
      <c r="H32" s="141">
        <f t="shared" si="0"/>
        <v>31.5</v>
      </c>
      <c r="I32" s="21">
        <v>81.5</v>
      </c>
      <c r="J32" s="21">
        <v>40.75</v>
      </c>
      <c r="K32" s="141">
        <f t="shared" si="1"/>
        <v>40.75</v>
      </c>
      <c r="L32" s="21">
        <f t="shared" si="2"/>
        <v>72.25</v>
      </c>
      <c r="M32" s="11">
        <v>9</v>
      </c>
      <c r="N32" s="11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</row>
    <row r="33" spans="1:252" s="3" customFormat="1" ht="37.5" customHeight="1">
      <c r="A33" s="11">
        <v>12</v>
      </c>
      <c r="B33" s="101" t="s">
        <v>791</v>
      </c>
      <c r="C33" s="101" t="s">
        <v>790</v>
      </c>
      <c r="D33" s="101" t="s">
        <v>54</v>
      </c>
      <c r="E33" s="101" t="s">
        <v>53</v>
      </c>
      <c r="F33" s="101" t="s">
        <v>70</v>
      </c>
      <c r="G33" s="102">
        <v>29.75</v>
      </c>
      <c r="H33" s="141">
        <f t="shared" si="0"/>
        <v>29.75</v>
      </c>
      <c r="I33" s="21">
        <v>82.47</v>
      </c>
      <c r="J33" s="21">
        <v>41.24</v>
      </c>
      <c r="K33" s="141">
        <f t="shared" si="1"/>
        <v>41.235</v>
      </c>
      <c r="L33" s="21">
        <f t="shared" si="2"/>
        <v>70.99000000000001</v>
      </c>
      <c r="M33" s="11">
        <v>10</v>
      </c>
      <c r="N33" s="11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</row>
    <row r="34" spans="1:252" s="3" customFormat="1" ht="37.5" customHeight="1">
      <c r="A34" s="11">
        <v>13</v>
      </c>
      <c r="B34" s="101" t="s">
        <v>38</v>
      </c>
      <c r="C34" s="101" t="s">
        <v>786</v>
      </c>
      <c r="D34" s="101" t="s">
        <v>91</v>
      </c>
      <c r="E34" s="101" t="s">
        <v>65</v>
      </c>
      <c r="F34" s="101" t="s">
        <v>92</v>
      </c>
      <c r="G34" s="102">
        <v>28.88</v>
      </c>
      <c r="H34" s="141">
        <f t="shared" si="0"/>
        <v>28.875</v>
      </c>
      <c r="I34" s="21">
        <v>79.17</v>
      </c>
      <c r="J34" s="21">
        <v>39.59</v>
      </c>
      <c r="K34" s="141">
        <f t="shared" si="1"/>
        <v>39.585</v>
      </c>
      <c r="L34" s="21">
        <f t="shared" si="2"/>
        <v>68.47</v>
      </c>
      <c r="M34" s="11">
        <v>11</v>
      </c>
      <c r="N34" s="11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</row>
    <row r="35" spans="1:252" s="3" customFormat="1" ht="37.5" customHeight="1">
      <c r="A35" s="11">
        <v>6</v>
      </c>
      <c r="B35" s="101" t="s">
        <v>793</v>
      </c>
      <c r="C35" s="101" t="s">
        <v>792</v>
      </c>
      <c r="D35" s="101" t="s">
        <v>54</v>
      </c>
      <c r="E35" s="101" t="s">
        <v>43</v>
      </c>
      <c r="F35" s="101" t="s">
        <v>674</v>
      </c>
      <c r="G35" s="102">
        <v>30</v>
      </c>
      <c r="H35" s="141">
        <f t="shared" si="0"/>
        <v>30</v>
      </c>
      <c r="I35" s="21">
        <v>76.6</v>
      </c>
      <c r="J35" s="21">
        <v>38.3</v>
      </c>
      <c r="K35" s="141">
        <f t="shared" si="1"/>
        <v>38.3</v>
      </c>
      <c r="L35" s="21">
        <f t="shared" si="2"/>
        <v>68.3</v>
      </c>
      <c r="M35" s="11">
        <v>12</v>
      </c>
      <c r="N35" s="11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</row>
    <row r="36" spans="1:252" s="3" customFormat="1" ht="37.5" customHeight="1">
      <c r="A36" s="11">
        <v>4</v>
      </c>
      <c r="B36" s="101" t="s">
        <v>789</v>
      </c>
      <c r="C36" s="101" t="s">
        <v>788</v>
      </c>
      <c r="D36" s="101" t="s">
        <v>91</v>
      </c>
      <c r="E36" s="101" t="s">
        <v>102</v>
      </c>
      <c r="F36" s="101" t="s">
        <v>666</v>
      </c>
      <c r="G36" s="102">
        <v>29.5</v>
      </c>
      <c r="H36" s="141">
        <f t="shared" si="0"/>
        <v>29.5</v>
      </c>
      <c r="I36" s="21">
        <v>75.5</v>
      </c>
      <c r="J36" s="21">
        <v>37.75</v>
      </c>
      <c r="K36" s="141">
        <f t="shared" si="1"/>
        <v>37.75</v>
      </c>
      <c r="L36" s="21">
        <f t="shared" si="2"/>
        <v>67.25</v>
      </c>
      <c r="M36" s="11">
        <v>13</v>
      </c>
      <c r="N36" s="11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</row>
    <row r="37" spans="1:252" s="3" customFormat="1" ht="37.5" customHeight="1">
      <c r="A37" s="11">
        <v>14</v>
      </c>
      <c r="B37" s="100" t="s">
        <v>787</v>
      </c>
      <c r="C37" s="100" t="s">
        <v>132</v>
      </c>
      <c r="D37" s="100" t="s">
        <v>142</v>
      </c>
      <c r="E37" s="100" t="s">
        <v>96</v>
      </c>
      <c r="F37" s="100" t="s">
        <v>100</v>
      </c>
      <c r="G37" s="102"/>
      <c r="H37" s="141"/>
      <c r="I37" s="21"/>
      <c r="J37" s="21"/>
      <c r="K37" s="141"/>
      <c r="L37" s="172" t="s">
        <v>872</v>
      </c>
      <c r="M37" s="11"/>
      <c r="N37" s="11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</row>
    <row r="38" spans="1:252" s="3" customFormat="1" ht="37.5" customHeight="1">
      <c r="A38" s="12"/>
      <c r="B38" s="13"/>
      <c r="C38" s="14"/>
      <c r="D38" s="15"/>
      <c r="E38" s="15"/>
      <c r="F38" s="15"/>
      <c r="G38" s="16"/>
      <c r="H38" s="142"/>
      <c r="I38" s="22"/>
      <c r="J38" s="22"/>
      <c r="K38" s="145"/>
      <c r="L38" s="26"/>
      <c r="M38" s="12"/>
      <c r="N38" s="12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</row>
    <row r="39" spans="1:14" ht="41.25" customHeight="1">
      <c r="A39" s="218" t="s">
        <v>150</v>
      </c>
      <c r="B39" s="218"/>
      <c r="C39" s="218"/>
      <c r="D39" s="218"/>
      <c r="E39" s="218"/>
      <c r="F39" s="218"/>
      <c r="G39" s="219"/>
      <c r="H39" s="220"/>
      <c r="I39" s="220"/>
      <c r="J39" s="220"/>
      <c r="K39" s="220"/>
      <c r="L39" s="220"/>
      <c r="M39" s="218"/>
      <c r="N39" s="218"/>
    </row>
    <row r="40" spans="1:12" s="1" customFormat="1" ht="26.25" customHeight="1">
      <c r="A40" s="221" t="s">
        <v>827</v>
      </c>
      <c r="B40" s="221"/>
      <c r="C40" s="221"/>
      <c r="D40" s="221"/>
      <c r="E40" s="221"/>
      <c r="G40" s="9"/>
      <c r="H40" s="140"/>
      <c r="I40" s="24"/>
      <c r="J40" s="24"/>
      <c r="K40" s="144"/>
      <c r="L40" s="24"/>
    </row>
    <row r="41" spans="1:14" s="2" customFormat="1" ht="22.5" customHeight="1">
      <c r="A41" s="207" t="s">
        <v>0</v>
      </c>
      <c r="B41" s="214" t="s">
        <v>1</v>
      </c>
      <c r="C41" s="214" t="s">
        <v>2</v>
      </c>
      <c r="D41" s="255" t="s">
        <v>3</v>
      </c>
      <c r="E41" s="256"/>
      <c r="F41" s="257"/>
      <c r="G41" s="236" t="s">
        <v>4</v>
      </c>
      <c r="H41" s="211" t="s">
        <v>4</v>
      </c>
      <c r="I41" s="215" t="s">
        <v>5</v>
      </c>
      <c r="J41" s="215" t="s">
        <v>6</v>
      </c>
      <c r="K41" s="203" t="s">
        <v>6</v>
      </c>
      <c r="L41" s="215" t="s">
        <v>7</v>
      </c>
      <c r="M41" s="216" t="s">
        <v>8</v>
      </c>
      <c r="N41" s="216" t="s">
        <v>9</v>
      </c>
    </row>
    <row r="42" spans="1:14" s="2" customFormat="1" ht="27" customHeight="1">
      <c r="A42" s="208"/>
      <c r="B42" s="249"/>
      <c r="C42" s="249"/>
      <c r="D42" s="10" t="s">
        <v>10</v>
      </c>
      <c r="E42" s="10" t="s">
        <v>11</v>
      </c>
      <c r="F42" s="10" t="s">
        <v>12</v>
      </c>
      <c r="G42" s="230"/>
      <c r="H42" s="212"/>
      <c r="I42" s="205"/>
      <c r="J42" s="205"/>
      <c r="K42" s="204"/>
      <c r="L42" s="205"/>
      <c r="M42" s="217"/>
      <c r="N42" s="217"/>
    </row>
    <row r="43" spans="1:252" s="3" customFormat="1" ht="37.5" customHeight="1">
      <c r="A43" s="11">
        <v>1</v>
      </c>
      <c r="B43" s="101" t="s">
        <v>820</v>
      </c>
      <c r="C43" s="101" t="s">
        <v>821</v>
      </c>
      <c r="D43" s="101" t="s">
        <v>57</v>
      </c>
      <c r="E43" s="101" t="s">
        <v>97</v>
      </c>
      <c r="F43" s="101" t="s">
        <v>84</v>
      </c>
      <c r="G43" s="102">
        <v>29.38</v>
      </c>
      <c r="H43" s="141">
        <f>F43/4</f>
        <v>29.375</v>
      </c>
      <c r="I43" s="21">
        <v>89.77</v>
      </c>
      <c r="J43" s="21">
        <v>44.89</v>
      </c>
      <c r="K43" s="141">
        <f>I43/2</f>
        <v>44.885</v>
      </c>
      <c r="L43" s="21">
        <f>G43+J43</f>
        <v>74.27</v>
      </c>
      <c r="M43" s="11">
        <v>1</v>
      </c>
      <c r="N43" s="11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</row>
    <row r="44" spans="1:252" s="3" customFormat="1" ht="37.5" customHeight="1">
      <c r="A44" s="11">
        <v>3</v>
      </c>
      <c r="B44" s="101" t="s">
        <v>822</v>
      </c>
      <c r="C44" s="101" t="s">
        <v>823</v>
      </c>
      <c r="D44" s="101" t="s">
        <v>93</v>
      </c>
      <c r="E44" s="101" t="s">
        <v>824</v>
      </c>
      <c r="F44" s="101" t="s">
        <v>113</v>
      </c>
      <c r="G44" s="102">
        <v>22.88</v>
      </c>
      <c r="H44" s="141">
        <f>F44/4</f>
        <v>22.875</v>
      </c>
      <c r="I44" s="21">
        <v>88.4</v>
      </c>
      <c r="J44" s="21">
        <v>44.2</v>
      </c>
      <c r="K44" s="141">
        <f>I44/2</f>
        <v>44.2</v>
      </c>
      <c r="L44" s="21">
        <f>G44+J44</f>
        <v>67.08</v>
      </c>
      <c r="M44" s="11">
        <v>2</v>
      </c>
      <c r="N44" s="11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</row>
    <row r="45" spans="1:252" s="3" customFormat="1" ht="37.5" customHeight="1">
      <c r="A45" s="11">
        <v>2</v>
      </c>
      <c r="B45" s="100" t="s">
        <v>825</v>
      </c>
      <c r="C45" s="100" t="s">
        <v>139</v>
      </c>
      <c r="D45" s="100" t="s">
        <v>826</v>
      </c>
      <c r="E45" s="100" t="s">
        <v>824</v>
      </c>
      <c r="F45" s="100" t="s">
        <v>96</v>
      </c>
      <c r="G45" s="102">
        <v>18.88</v>
      </c>
      <c r="H45" s="141">
        <f>F45/4</f>
        <v>18.875</v>
      </c>
      <c r="I45" s="21">
        <v>87.5</v>
      </c>
      <c r="J45" s="21">
        <v>43.75</v>
      </c>
      <c r="K45" s="141">
        <f>I45/2</f>
        <v>43.75</v>
      </c>
      <c r="L45" s="21">
        <f>G45+J45</f>
        <v>62.629999999999995</v>
      </c>
      <c r="M45" s="11">
        <v>3</v>
      </c>
      <c r="N45" s="11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</row>
    <row r="46" spans="1:252" s="4" customFormat="1" ht="37.5" customHeight="1">
      <c r="A46" s="17"/>
      <c r="B46" s="18"/>
      <c r="C46" s="19"/>
      <c r="D46" s="20"/>
      <c r="E46" s="20"/>
      <c r="F46" s="20"/>
      <c r="G46" s="23"/>
      <c r="H46" s="141"/>
      <c r="I46" s="21"/>
      <c r="J46" s="21"/>
      <c r="K46" s="141"/>
      <c r="L46" s="21"/>
      <c r="M46" s="17"/>
      <c r="N46" s="1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</row>
    <row r="47" spans="1:252" s="3" customFormat="1" ht="37.5" customHeight="1">
      <c r="A47" s="11"/>
      <c r="B47" s="18"/>
      <c r="C47" s="19"/>
      <c r="D47" s="20"/>
      <c r="E47" s="20"/>
      <c r="F47" s="20"/>
      <c r="G47" s="23"/>
      <c r="H47" s="141"/>
      <c r="I47" s="21"/>
      <c r="J47" s="21"/>
      <c r="K47" s="141"/>
      <c r="L47" s="21"/>
      <c r="M47" s="11"/>
      <c r="N47" s="11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</row>
    <row r="48" spans="1:252" s="3" customFormat="1" ht="37.5" customHeight="1">
      <c r="A48" s="11"/>
      <c r="B48" s="18"/>
      <c r="C48" s="19"/>
      <c r="D48" s="20"/>
      <c r="E48" s="20"/>
      <c r="F48" s="20"/>
      <c r="G48" s="23"/>
      <c r="H48" s="141"/>
      <c r="I48" s="21"/>
      <c r="J48" s="21"/>
      <c r="K48" s="141"/>
      <c r="L48" s="21"/>
      <c r="M48" s="11"/>
      <c r="N48" s="11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</row>
    <row r="49" spans="1:252" s="3" customFormat="1" ht="37.5" customHeight="1">
      <c r="A49" s="11"/>
      <c r="B49" s="18"/>
      <c r="C49" s="19"/>
      <c r="D49" s="20"/>
      <c r="E49" s="20"/>
      <c r="F49" s="20"/>
      <c r="G49" s="23"/>
      <c r="H49" s="141"/>
      <c r="I49" s="21"/>
      <c r="J49" s="21"/>
      <c r="K49" s="141"/>
      <c r="L49" s="21"/>
      <c r="M49" s="11"/>
      <c r="N49" s="11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</row>
    <row r="50" spans="1:252" s="3" customFormat="1" ht="37.5" customHeight="1">
      <c r="A50" s="11"/>
      <c r="B50" s="18"/>
      <c r="C50" s="19"/>
      <c r="D50" s="20"/>
      <c r="E50" s="20"/>
      <c r="F50" s="20"/>
      <c r="G50" s="23"/>
      <c r="H50" s="141"/>
      <c r="I50" s="21"/>
      <c r="J50" s="21"/>
      <c r="K50" s="141"/>
      <c r="L50" s="21"/>
      <c r="M50" s="11"/>
      <c r="N50" s="11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</row>
    <row r="51" spans="1:252" s="3" customFormat="1" ht="37.5" customHeight="1">
      <c r="A51" s="11"/>
      <c r="B51" s="18"/>
      <c r="C51" s="19"/>
      <c r="D51" s="20"/>
      <c r="E51" s="20"/>
      <c r="F51" s="20"/>
      <c r="G51" s="23"/>
      <c r="H51" s="141"/>
      <c r="I51" s="21"/>
      <c r="J51" s="21"/>
      <c r="K51" s="141"/>
      <c r="L51" s="21"/>
      <c r="M51" s="11"/>
      <c r="N51" s="11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</row>
    <row r="52" spans="1:252" s="3" customFormat="1" ht="37.5" customHeight="1">
      <c r="A52" s="11"/>
      <c r="B52" s="18"/>
      <c r="C52" s="19"/>
      <c r="D52" s="20"/>
      <c r="E52" s="20"/>
      <c r="F52" s="20"/>
      <c r="G52" s="23"/>
      <c r="H52" s="141"/>
      <c r="I52" s="21"/>
      <c r="J52" s="21"/>
      <c r="K52" s="141"/>
      <c r="L52" s="21"/>
      <c r="M52" s="11"/>
      <c r="N52" s="11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</row>
    <row r="53" spans="1:252" s="3" customFormat="1" ht="37.5" customHeight="1">
      <c r="A53" s="11"/>
      <c r="B53" s="18"/>
      <c r="C53" s="19"/>
      <c r="D53" s="20"/>
      <c r="E53" s="20"/>
      <c r="F53" s="20"/>
      <c r="G53" s="23"/>
      <c r="H53" s="141"/>
      <c r="I53" s="21"/>
      <c r="J53" s="21"/>
      <c r="K53" s="141"/>
      <c r="L53" s="21"/>
      <c r="M53" s="11"/>
      <c r="N53" s="11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</row>
    <row r="54" spans="1:252" s="3" customFormat="1" ht="37.5" customHeight="1">
      <c r="A54" s="11"/>
      <c r="B54" s="18"/>
      <c r="C54" s="19"/>
      <c r="D54" s="20"/>
      <c r="E54" s="20"/>
      <c r="F54" s="20"/>
      <c r="G54" s="23"/>
      <c r="H54" s="141"/>
      <c r="I54" s="21"/>
      <c r="J54" s="21"/>
      <c r="K54" s="141"/>
      <c r="L54" s="21"/>
      <c r="M54" s="11"/>
      <c r="N54" s="11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</row>
    <row r="55" spans="1:252" s="3" customFormat="1" ht="37.5" customHeight="1">
      <c r="A55" s="11"/>
      <c r="B55" s="18"/>
      <c r="C55" s="19"/>
      <c r="D55" s="20"/>
      <c r="E55" s="20"/>
      <c r="F55" s="20"/>
      <c r="G55" s="23"/>
      <c r="H55" s="141"/>
      <c r="I55" s="21"/>
      <c r="J55" s="21"/>
      <c r="K55" s="141"/>
      <c r="L55" s="21"/>
      <c r="M55" s="11"/>
      <c r="N55" s="11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</row>
    <row r="56" spans="1:252" s="3" customFormat="1" ht="37.5" customHeight="1">
      <c r="A56" s="11"/>
      <c r="B56" s="18"/>
      <c r="C56" s="19"/>
      <c r="D56" s="20"/>
      <c r="E56" s="20"/>
      <c r="F56" s="20"/>
      <c r="G56" s="23"/>
      <c r="H56" s="141"/>
      <c r="I56" s="21"/>
      <c r="J56" s="21"/>
      <c r="K56" s="141"/>
      <c r="L56" s="21"/>
      <c r="M56" s="11"/>
      <c r="N56" s="11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</row>
    <row r="57" spans="1:252" s="3" customFormat="1" ht="37.5" customHeight="1">
      <c r="A57" s="12"/>
      <c r="B57" s="13"/>
      <c r="C57" s="14"/>
      <c r="D57" s="15"/>
      <c r="E57" s="15"/>
      <c r="F57" s="15"/>
      <c r="G57" s="16"/>
      <c r="H57" s="142"/>
      <c r="I57" s="22"/>
      <c r="J57" s="22"/>
      <c r="K57" s="145"/>
      <c r="L57" s="26"/>
      <c r="M57" s="12"/>
      <c r="N57" s="12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</row>
    <row r="58" spans="1:14" ht="41.25" customHeight="1">
      <c r="A58" s="218" t="s">
        <v>150</v>
      </c>
      <c r="B58" s="218"/>
      <c r="C58" s="218"/>
      <c r="D58" s="218"/>
      <c r="E58" s="218"/>
      <c r="F58" s="218"/>
      <c r="G58" s="219"/>
      <c r="H58" s="220"/>
      <c r="I58" s="220"/>
      <c r="J58" s="220"/>
      <c r="K58" s="220"/>
      <c r="L58" s="220"/>
      <c r="M58" s="218"/>
      <c r="N58" s="218"/>
    </row>
    <row r="59" spans="1:12" s="1" customFormat="1" ht="26.25" customHeight="1">
      <c r="A59" s="221" t="s">
        <v>842</v>
      </c>
      <c r="B59" s="221"/>
      <c r="C59" s="221"/>
      <c r="D59" s="221"/>
      <c r="E59" s="221"/>
      <c r="G59" s="9"/>
      <c r="H59" s="140"/>
      <c r="I59" s="24"/>
      <c r="J59" s="24"/>
      <c r="K59" s="144"/>
      <c r="L59" s="24"/>
    </row>
    <row r="60" spans="1:14" s="2" customFormat="1" ht="22.5" customHeight="1">
      <c r="A60" s="207" t="s">
        <v>0</v>
      </c>
      <c r="B60" s="214" t="s">
        <v>1</v>
      </c>
      <c r="C60" s="214" t="s">
        <v>2</v>
      </c>
      <c r="D60" s="255" t="s">
        <v>3</v>
      </c>
      <c r="E60" s="256"/>
      <c r="F60" s="257"/>
      <c r="G60" s="236" t="s">
        <v>4</v>
      </c>
      <c r="H60" s="211" t="s">
        <v>4</v>
      </c>
      <c r="I60" s="215" t="s">
        <v>5</v>
      </c>
      <c r="J60" s="215" t="s">
        <v>6</v>
      </c>
      <c r="K60" s="203" t="s">
        <v>6</v>
      </c>
      <c r="L60" s="215" t="s">
        <v>7</v>
      </c>
      <c r="M60" s="216" t="s">
        <v>8</v>
      </c>
      <c r="N60" s="216" t="s">
        <v>9</v>
      </c>
    </row>
    <row r="61" spans="1:14" s="2" customFormat="1" ht="27" customHeight="1">
      <c r="A61" s="208"/>
      <c r="B61" s="249"/>
      <c r="C61" s="249"/>
      <c r="D61" s="10" t="s">
        <v>10</v>
      </c>
      <c r="E61" s="10" t="s">
        <v>11</v>
      </c>
      <c r="F61" s="10" t="s">
        <v>12</v>
      </c>
      <c r="G61" s="230"/>
      <c r="H61" s="212"/>
      <c r="I61" s="205"/>
      <c r="J61" s="205"/>
      <c r="K61" s="204"/>
      <c r="L61" s="205"/>
      <c r="M61" s="217"/>
      <c r="N61" s="217"/>
    </row>
    <row r="62" spans="1:252" s="3" customFormat="1" ht="37.5" customHeight="1">
      <c r="A62" s="10">
        <v>2</v>
      </c>
      <c r="B62" s="99" t="s">
        <v>828</v>
      </c>
      <c r="C62" s="99" t="s">
        <v>31</v>
      </c>
      <c r="D62" s="99" t="s">
        <v>99</v>
      </c>
      <c r="E62" s="99" t="s">
        <v>50</v>
      </c>
      <c r="F62" s="99" t="s">
        <v>829</v>
      </c>
      <c r="G62" s="125">
        <v>27.13</v>
      </c>
      <c r="H62" s="160">
        <f aca="true" t="shared" si="3" ref="H62:H67">F62/4</f>
        <v>27.125</v>
      </c>
      <c r="I62" s="126">
        <v>87.83</v>
      </c>
      <c r="J62" s="126">
        <v>43.92</v>
      </c>
      <c r="K62" s="160">
        <f aca="true" t="shared" si="4" ref="K62:K67">I62/2</f>
        <v>43.915</v>
      </c>
      <c r="L62" s="126">
        <f aca="true" t="shared" si="5" ref="L62:L67">G62+J62</f>
        <v>71.05</v>
      </c>
      <c r="M62" s="10">
        <v>1</v>
      </c>
      <c r="N62" s="10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</row>
    <row r="63" spans="1:252" s="3" customFormat="1" ht="37.5" customHeight="1">
      <c r="A63" s="11">
        <v>5</v>
      </c>
      <c r="B63" s="101" t="s">
        <v>830</v>
      </c>
      <c r="C63" s="101" t="s">
        <v>831</v>
      </c>
      <c r="D63" s="101" t="s">
        <v>69</v>
      </c>
      <c r="E63" s="101" t="s">
        <v>138</v>
      </c>
      <c r="F63" s="101" t="s">
        <v>143</v>
      </c>
      <c r="G63" s="102">
        <v>26.5</v>
      </c>
      <c r="H63" s="141">
        <f t="shared" si="3"/>
        <v>26.5</v>
      </c>
      <c r="I63" s="21">
        <v>87</v>
      </c>
      <c r="J63" s="21">
        <v>43.5</v>
      </c>
      <c r="K63" s="141">
        <f t="shared" si="4"/>
        <v>43.5</v>
      </c>
      <c r="L63" s="21">
        <f t="shared" si="5"/>
        <v>70</v>
      </c>
      <c r="M63" s="11">
        <v>2</v>
      </c>
      <c r="N63" s="11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</row>
    <row r="64" spans="1:252" s="3" customFormat="1" ht="37.5" customHeight="1">
      <c r="A64" s="11">
        <v>1</v>
      </c>
      <c r="B64" s="101" t="s">
        <v>832</v>
      </c>
      <c r="C64" s="101" t="s">
        <v>833</v>
      </c>
      <c r="D64" s="101" t="s">
        <v>124</v>
      </c>
      <c r="E64" s="101" t="s">
        <v>69</v>
      </c>
      <c r="F64" s="101" t="s">
        <v>834</v>
      </c>
      <c r="G64" s="102">
        <v>24.38</v>
      </c>
      <c r="H64" s="141">
        <f t="shared" si="3"/>
        <v>24.375</v>
      </c>
      <c r="I64" s="21">
        <v>85.67</v>
      </c>
      <c r="J64" s="21">
        <v>42.84</v>
      </c>
      <c r="K64" s="141">
        <f t="shared" si="4"/>
        <v>42.835</v>
      </c>
      <c r="L64" s="21">
        <f t="shared" si="5"/>
        <v>67.22</v>
      </c>
      <c r="M64" s="11">
        <v>3</v>
      </c>
      <c r="N64" s="11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</row>
    <row r="65" spans="1:252" s="4" customFormat="1" ht="37.5" customHeight="1">
      <c r="A65" s="173">
        <v>3</v>
      </c>
      <c r="B65" s="194" t="s">
        <v>835</v>
      </c>
      <c r="C65" s="194" t="s">
        <v>836</v>
      </c>
      <c r="D65" s="194" t="s">
        <v>123</v>
      </c>
      <c r="E65" s="194" t="s">
        <v>637</v>
      </c>
      <c r="F65" s="194" t="s">
        <v>837</v>
      </c>
      <c r="G65" s="179">
        <v>23.63</v>
      </c>
      <c r="H65" s="180">
        <f t="shared" si="3"/>
        <v>23.625</v>
      </c>
      <c r="I65" s="22">
        <v>86.33</v>
      </c>
      <c r="J65" s="22">
        <v>43.17</v>
      </c>
      <c r="K65" s="180">
        <f t="shared" si="4"/>
        <v>43.165</v>
      </c>
      <c r="L65" s="22">
        <f t="shared" si="5"/>
        <v>66.8</v>
      </c>
      <c r="M65" s="12">
        <v>4</v>
      </c>
      <c r="N65" s="173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</row>
    <row r="66" spans="1:252" s="3" customFormat="1" ht="37.5" customHeight="1">
      <c r="A66" s="11">
        <v>4</v>
      </c>
      <c r="B66" s="98" t="s">
        <v>838</v>
      </c>
      <c r="C66" s="98" t="s">
        <v>839</v>
      </c>
      <c r="D66" s="98" t="s">
        <v>107</v>
      </c>
      <c r="E66" s="98" t="s">
        <v>637</v>
      </c>
      <c r="F66" s="98" t="s">
        <v>710</v>
      </c>
      <c r="G66" s="102">
        <v>20.5</v>
      </c>
      <c r="H66" s="141">
        <f t="shared" si="3"/>
        <v>20.5</v>
      </c>
      <c r="I66" s="21">
        <v>85.67</v>
      </c>
      <c r="J66" s="21">
        <v>42.84</v>
      </c>
      <c r="K66" s="141">
        <f t="shared" si="4"/>
        <v>42.835</v>
      </c>
      <c r="L66" s="21">
        <f t="shared" si="5"/>
        <v>63.34</v>
      </c>
      <c r="M66" s="11">
        <v>5</v>
      </c>
      <c r="N66" s="11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</row>
    <row r="67" spans="1:252" s="3" customFormat="1" ht="37.5" customHeight="1">
      <c r="A67" s="11">
        <v>6</v>
      </c>
      <c r="B67" s="98" t="s">
        <v>840</v>
      </c>
      <c r="C67" s="98" t="s">
        <v>841</v>
      </c>
      <c r="D67" s="98" t="s">
        <v>107</v>
      </c>
      <c r="E67" s="98" t="s">
        <v>105</v>
      </c>
      <c r="F67" s="98" t="s">
        <v>145</v>
      </c>
      <c r="G67" s="102">
        <v>20.38</v>
      </c>
      <c r="H67" s="141">
        <f t="shared" si="3"/>
        <v>20.375</v>
      </c>
      <c r="I67" s="21">
        <v>84.5</v>
      </c>
      <c r="J67" s="21">
        <v>42.25</v>
      </c>
      <c r="K67" s="141">
        <f t="shared" si="4"/>
        <v>42.25</v>
      </c>
      <c r="L67" s="21">
        <f t="shared" si="5"/>
        <v>62.629999999999995</v>
      </c>
      <c r="M67" s="11">
        <v>6</v>
      </c>
      <c r="N67" s="11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</row>
    <row r="68" spans="1:252" s="3" customFormat="1" ht="37.5" customHeight="1">
      <c r="A68" s="11"/>
      <c r="B68" s="18"/>
      <c r="C68" s="19"/>
      <c r="D68" s="20"/>
      <c r="E68" s="20"/>
      <c r="F68" s="20"/>
      <c r="G68" s="23"/>
      <c r="H68" s="141"/>
      <c r="I68" s="21"/>
      <c r="J68" s="21"/>
      <c r="K68" s="141"/>
      <c r="L68" s="21"/>
      <c r="M68" s="11"/>
      <c r="N68" s="11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</row>
    <row r="69" spans="1:252" s="3" customFormat="1" ht="37.5" customHeight="1">
      <c r="A69" s="11"/>
      <c r="B69" s="18"/>
      <c r="C69" s="19"/>
      <c r="D69" s="20"/>
      <c r="E69" s="20"/>
      <c r="F69" s="20"/>
      <c r="G69" s="23"/>
      <c r="H69" s="141"/>
      <c r="I69" s="21"/>
      <c r="J69" s="21"/>
      <c r="K69" s="141"/>
      <c r="L69" s="21"/>
      <c r="M69" s="11"/>
      <c r="N69" s="11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</row>
    <row r="70" spans="1:252" s="3" customFormat="1" ht="37.5" customHeight="1">
      <c r="A70" s="11"/>
      <c r="B70" s="18"/>
      <c r="C70" s="19"/>
      <c r="D70" s="20"/>
      <c r="E70" s="20"/>
      <c r="F70" s="20"/>
      <c r="G70" s="23"/>
      <c r="H70" s="141"/>
      <c r="I70" s="21"/>
      <c r="J70" s="21"/>
      <c r="K70" s="141"/>
      <c r="L70" s="21"/>
      <c r="M70" s="11"/>
      <c r="N70" s="11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</row>
    <row r="71" spans="1:252" s="3" customFormat="1" ht="37.5" customHeight="1">
      <c r="A71" s="11"/>
      <c r="B71" s="18"/>
      <c r="C71" s="19"/>
      <c r="D71" s="20"/>
      <c r="E71" s="20"/>
      <c r="F71" s="20"/>
      <c r="G71" s="23"/>
      <c r="H71" s="141"/>
      <c r="I71" s="21"/>
      <c r="J71" s="21"/>
      <c r="K71" s="141"/>
      <c r="L71" s="21"/>
      <c r="M71" s="11"/>
      <c r="N71" s="11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</row>
    <row r="72" spans="1:252" s="3" customFormat="1" ht="37.5" customHeight="1">
      <c r="A72" s="11"/>
      <c r="B72" s="18"/>
      <c r="C72" s="19"/>
      <c r="D72" s="20"/>
      <c r="E72" s="20"/>
      <c r="F72" s="20"/>
      <c r="G72" s="23"/>
      <c r="H72" s="141"/>
      <c r="I72" s="21"/>
      <c r="J72" s="21"/>
      <c r="K72" s="141"/>
      <c r="L72" s="21"/>
      <c r="M72" s="11"/>
      <c r="N72" s="11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</row>
    <row r="73" spans="1:252" s="3" customFormat="1" ht="37.5" customHeight="1">
      <c r="A73" s="11"/>
      <c r="B73" s="18"/>
      <c r="C73" s="19"/>
      <c r="D73" s="20"/>
      <c r="E73" s="20"/>
      <c r="F73" s="20"/>
      <c r="G73" s="23"/>
      <c r="H73" s="141"/>
      <c r="I73" s="21"/>
      <c r="J73" s="21"/>
      <c r="K73" s="141"/>
      <c r="L73" s="21"/>
      <c r="M73" s="11"/>
      <c r="N73" s="11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</row>
    <row r="74" spans="1:252" s="3" customFormat="1" ht="37.5" customHeight="1">
      <c r="A74" s="11"/>
      <c r="B74" s="18"/>
      <c r="C74" s="19"/>
      <c r="D74" s="20"/>
      <c r="E74" s="20"/>
      <c r="F74" s="20"/>
      <c r="G74" s="23"/>
      <c r="H74" s="141"/>
      <c r="I74" s="21"/>
      <c r="J74" s="21"/>
      <c r="K74" s="141"/>
      <c r="L74" s="21"/>
      <c r="M74" s="11"/>
      <c r="N74" s="11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</row>
    <row r="75" spans="1:252" s="3" customFormat="1" ht="37.5" customHeight="1">
      <c r="A75" s="11"/>
      <c r="B75" s="18"/>
      <c r="C75" s="19"/>
      <c r="D75" s="20"/>
      <c r="E75" s="20"/>
      <c r="F75" s="20"/>
      <c r="G75" s="23"/>
      <c r="H75" s="141"/>
      <c r="I75" s="21"/>
      <c r="J75" s="21"/>
      <c r="K75" s="141"/>
      <c r="L75" s="21"/>
      <c r="M75" s="11"/>
      <c r="N75" s="11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</row>
    <row r="76" spans="1:252" s="3" customFormat="1" ht="37.5" customHeight="1">
      <c r="A76" s="12"/>
      <c r="B76" s="13"/>
      <c r="C76" s="14"/>
      <c r="D76" s="15"/>
      <c r="E76" s="15"/>
      <c r="F76" s="15"/>
      <c r="G76" s="16"/>
      <c r="H76" s="142"/>
      <c r="I76" s="22"/>
      <c r="J76" s="22"/>
      <c r="K76" s="145"/>
      <c r="L76" s="26"/>
      <c r="M76" s="12"/>
      <c r="N76" s="12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</row>
    <row r="77" spans="1:14" ht="41.25" customHeight="1">
      <c r="A77" s="218" t="s">
        <v>150</v>
      </c>
      <c r="B77" s="218"/>
      <c r="C77" s="218"/>
      <c r="D77" s="218"/>
      <c r="E77" s="218"/>
      <c r="F77" s="218"/>
      <c r="G77" s="219"/>
      <c r="H77" s="220"/>
      <c r="I77" s="220"/>
      <c r="J77" s="220"/>
      <c r="K77" s="220"/>
      <c r="L77" s="220"/>
      <c r="M77" s="218"/>
      <c r="N77" s="218"/>
    </row>
    <row r="78" spans="1:12" s="1" customFormat="1" ht="26.25" customHeight="1">
      <c r="A78" s="221" t="s">
        <v>856</v>
      </c>
      <c r="B78" s="221"/>
      <c r="C78" s="221"/>
      <c r="D78" s="221"/>
      <c r="E78" s="221"/>
      <c r="G78" s="9"/>
      <c r="H78" s="140"/>
      <c r="I78" s="24"/>
      <c r="J78" s="24"/>
      <c r="K78" s="144"/>
      <c r="L78" s="24"/>
    </row>
    <row r="79" spans="1:14" s="2" customFormat="1" ht="22.5" customHeight="1">
      <c r="A79" s="207" t="s">
        <v>0</v>
      </c>
      <c r="B79" s="214" t="s">
        <v>1</v>
      </c>
      <c r="C79" s="214" t="s">
        <v>2</v>
      </c>
      <c r="D79" s="255" t="s">
        <v>3</v>
      </c>
      <c r="E79" s="256"/>
      <c r="F79" s="257"/>
      <c r="G79" s="236" t="s">
        <v>4</v>
      </c>
      <c r="H79" s="211" t="s">
        <v>4</v>
      </c>
      <c r="I79" s="215" t="s">
        <v>5</v>
      </c>
      <c r="J79" s="215" t="s">
        <v>6</v>
      </c>
      <c r="K79" s="203" t="s">
        <v>6</v>
      </c>
      <c r="L79" s="215" t="s">
        <v>7</v>
      </c>
      <c r="M79" s="216" t="s">
        <v>8</v>
      </c>
      <c r="N79" s="216" t="s">
        <v>9</v>
      </c>
    </row>
    <row r="80" spans="1:14" s="2" customFormat="1" ht="27" customHeight="1">
      <c r="A80" s="208"/>
      <c r="B80" s="249"/>
      <c r="C80" s="249"/>
      <c r="D80" s="10" t="s">
        <v>10</v>
      </c>
      <c r="E80" s="10" t="s">
        <v>11</v>
      </c>
      <c r="F80" s="10" t="s">
        <v>12</v>
      </c>
      <c r="G80" s="230"/>
      <c r="H80" s="212"/>
      <c r="I80" s="205"/>
      <c r="J80" s="205"/>
      <c r="K80" s="204"/>
      <c r="L80" s="205"/>
      <c r="M80" s="217"/>
      <c r="N80" s="217"/>
    </row>
    <row r="81" spans="1:252" s="3" customFormat="1" ht="37.5" customHeight="1">
      <c r="A81" s="10">
        <v>3</v>
      </c>
      <c r="B81" s="195" t="s">
        <v>843</v>
      </c>
      <c r="C81" s="195" t="s">
        <v>844</v>
      </c>
      <c r="D81" s="195" t="s">
        <v>133</v>
      </c>
      <c r="E81" s="195" t="s">
        <v>144</v>
      </c>
      <c r="F81" s="195" t="s">
        <v>117</v>
      </c>
      <c r="G81" s="125">
        <v>22.13</v>
      </c>
      <c r="H81" s="160">
        <f>F81/4</f>
        <v>22.125</v>
      </c>
      <c r="I81" s="126">
        <v>87</v>
      </c>
      <c r="J81" s="126">
        <v>43.5</v>
      </c>
      <c r="K81" s="160">
        <f>I81/2</f>
        <v>43.5</v>
      </c>
      <c r="L81" s="126">
        <f>G81+J81</f>
        <v>65.63</v>
      </c>
      <c r="M81" s="10">
        <v>1</v>
      </c>
      <c r="N81" s="10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</row>
    <row r="82" spans="1:252" s="3" customFormat="1" ht="37.5" customHeight="1">
      <c r="A82" s="11">
        <v>2</v>
      </c>
      <c r="B82" s="101" t="s">
        <v>850</v>
      </c>
      <c r="C82" s="101" t="s">
        <v>851</v>
      </c>
      <c r="D82" s="101" t="s">
        <v>852</v>
      </c>
      <c r="E82" s="101" t="s">
        <v>125</v>
      </c>
      <c r="F82" s="101" t="s">
        <v>127</v>
      </c>
      <c r="G82" s="102">
        <v>17.38</v>
      </c>
      <c r="H82" s="141">
        <f>F82/4</f>
        <v>17.375</v>
      </c>
      <c r="I82" s="21">
        <v>92</v>
      </c>
      <c r="J82" s="21">
        <v>46</v>
      </c>
      <c r="K82" s="141">
        <f>I82/2</f>
        <v>46</v>
      </c>
      <c r="L82" s="21">
        <f>G82+J82</f>
        <v>63.379999999999995</v>
      </c>
      <c r="M82" s="11">
        <v>2</v>
      </c>
      <c r="N82" s="11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</row>
    <row r="83" spans="1:252" s="3" customFormat="1" ht="37.5" customHeight="1">
      <c r="A83" s="11">
        <v>4</v>
      </c>
      <c r="B83" s="101" t="s">
        <v>845</v>
      </c>
      <c r="C83" s="101" t="s">
        <v>846</v>
      </c>
      <c r="D83" s="101" t="s">
        <v>847</v>
      </c>
      <c r="E83" s="101" t="s">
        <v>848</v>
      </c>
      <c r="F83" s="101" t="s">
        <v>849</v>
      </c>
      <c r="G83" s="102">
        <v>21.25</v>
      </c>
      <c r="H83" s="141">
        <f>F83/4</f>
        <v>21.25</v>
      </c>
      <c r="I83" s="21">
        <v>78.33</v>
      </c>
      <c r="J83" s="21">
        <v>39.17</v>
      </c>
      <c r="K83" s="141">
        <f>I83/2</f>
        <v>39.165</v>
      </c>
      <c r="L83" s="21">
        <f>G83+J83</f>
        <v>60.42</v>
      </c>
      <c r="M83" s="11">
        <v>3</v>
      </c>
      <c r="N83" s="11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</row>
    <row r="84" spans="1:252" s="4" customFormat="1" ht="37.5" customHeight="1">
      <c r="A84" s="17">
        <v>1</v>
      </c>
      <c r="B84" s="100" t="s">
        <v>853</v>
      </c>
      <c r="C84" s="100" t="s">
        <v>854</v>
      </c>
      <c r="D84" s="100" t="s">
        <v>855</v>
      </c>
      <c r="E84" s="100" t="s">
        <v>120</v>
      </c>
      <c r="F84" s="100" t="s">
        <v>44</v>
      </c>
      <c r="G84" s="102">
        <v>16.63</v>
      </c>
      <c r="H84" s="141">
        <f>F84/4</f>
        <v>16.625</v>
      </c>
      <c r="I84" s="21">
        <v>75.33</v>
      </c>
      <c r="J84" s="21">
        <v>37.67</v>
      </c>
      <c r="K84" s="141">
        <f>I84/2</f>
        <v>37.665</v>
      </c>
      <c r="L84" s="21">
        <f>G84+J84</f>
        <v>54.3</v>
      </c>
      <c r="M84" s="11">
        <v>4</v>
      </c>
      <c r="N84" s="1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</row>
    <row r="85" spans="1:252" s="3" customFormat="1" ht="37.5" customHeight="1">
      <c r="A85" s="11"/>
      <c r="B85" s="18"/>
      <c r="C85" s="19"/>
      <c r="D85" s="20"/>
      <c r="E85" s="20"/>
      <c r="F85" s="20"/>
      <c r="G85" s="23"/>
      <c r="H85" s="141"/>
      <c r="I85" s="21"/>
      <c r="J85" s="21"/>
      <c r="K85" s="141"/>
      <c r="L85" s="21"/>
      <c r="M85" s="11"/>
      <c r="N85" s="11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  <c r="IQ85" s="84"/>
      <c r="IR85" s="84"/>
    </row>
    <row r="86" spans="1:252" s="3" customFormat="1" ht="37.5" customHeight="1">
      <c r="A86" s="11"/>
      <c r="B86" s="18"/>
      <c r="C86" s="19"/>
      <c r="D86" s="20"/>
      <c r="E86" s="20"/>
      <c r="F86" s="20"/>
      <c r="G86" s="23"/>
      <c r="H86" s="141"/>
      <c r="I86" s="21"/>
      <c r="J86" s="21"/>
      <c r="K86" s="141"/>
      <c r="L86" s="21"/>
      <c r="M86" s="11"/>
      <c r="N86" s="11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4"/>
      <c r="HF86" s="84"/>
      <c r="HG86" s="84"/>
      <c r="HH86" s="84"/>
      <c r="HI86" s="84"/>
      <c r="HJ86" s="84"/>
      <c r="HK86" s="84"/>
      <c r="HL86" s="84"/>
      <c r="HM86" s="84"/>
      <c r="HN86" s="84"/>
      <c r="HO86" s="84"/>
      <c r="HP86" s="84"/>
      <c r="HQ86" s="84"/>
      <c r="HR86" s="84"/>
      <c r="HS86" s="84"/>
      <c r="HT86" s="84"/>
      <c r="HU86" s="84"/>
      <c r="HV86" s="84"/>
      <c r="HW86" s="84"/>
      <c r="HX86" s="84"/>
      <c r="HY86" s="84"/>
      <c r="HZ86" s="84"/>
      <c r="IA86" s="84"/>
      <c r="IB86" s="84"/>
      <c r="IC86" s="84"/>
      <c r="ID86" s="84"/>
      <c r="IE86" s="84"/>
      <c r="IF86" s="84"/>
      <c r="IG86" s="84"/>
      <c r="IH86" s="84"/>
      <c r="II86" s="84"/>
      <c r="IJ86" s="84"/>
      <c r="IK86" s="84"/>
      <c r="IL86" s="84"/>
      <c r="IM86" s="84"/>
      <c r="IN86" s="84"/>
      <c r="IO86" s="84"/>
      <c r="IP86" s="84"/>
      <c r="IQ86" s="84"/>
      <c r="IR86" s="84"/>
    </row>
    <row r="87" spans="1:252" s="3" customFormat="1" ht="37.5" customHeight="1">
      <c r="A87" s="11"/>
      <c r="B87" s="18"/>
      <c r="C87" s="19"/>
      <c r="D87" s="20"/>
      <c r="E87" s="20"/>
      <c r="F87" s="20"/>
      <c r="G87" s="23"/>
      <c r="H87" s="141"/>
      <c r="I87" s="21"/>
      <c r="J87" s="21"/>
      <c r="K87" s="141"/>
      <c r="L87" s="21"/>
      <c r="M87" s="11"/>
      <c r="N87" s="11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</row>
    <row r="88" spans="1:252" s="3" customFormat="1" ht="37.5" customHeight="1">
      <c r="A88" s="11"/>
      <c r="B88" s="18"/>
      <c r="C88" s="19"/>
      <c r="D88" s="20"/>
      <c r="E88" s="20"/>
      <c r="F88" s="20"/>
      <c r="G88" s="23"/>
      <c r="H88" s="141"/>
      <c r="I88" s="21"/>
      <c r="J88" s="21"/>
      <c r="K88" s="141"/>
      <c r="L88" s="21"/>
      <c r="M88" s="11"/>
      <c r="N88" s="11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</row>
    <row r="89" spans="1:252" s="3" customFormat="1" ht="37.5" customHeight="1">
      <c r="A89" s="11"/>
      <c r="B89" s="18"/>
      <c r="C89" s="19"/>
      <c r="D89" s="20"/>
      <c r="E89" s="20"/>
      <c r="F89" s="20"/>
      <c r="G89" s="23"/>
      <c r="H89" s="141"/>
      <c r="I89" s="21"/>
      <c r="J89" s="21"/>
      <c r="K89" s="141"/>
      <c r="L89" s="21"/>
      <c r="M89" s="11"/>
      <c r="N89" s="11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</row>
    <row r="90" spans="1:252" s="3" customFormat="1" ht="37.5" customHeight="1">
      <c r="A90" s="11"/>
      <c r="B90" s="18"/>
      <c r="C90" s="19"/>
      <c r="D90" s="20"/>
      <c r="E90" s="20"/>
      <c r="F90" s="20"/>
      <c r="G90" s="23"/>
      <c r="H90" s="141"/>
      <c r="I90" s="21"/>
      <c r="J90" s="21"/>
      <c r="K90" s="141"/>
      <c r="L90" s="21"/>
      <c r="M90" s="11"/>
      <c r="N90" s="11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</row>
    <row r="91" spans="1:252" s="3" customFormat="1" ht="37.5" customHeight="1">
      <c r="A91" s="11"/>
      <c r="B91" s="18"/>
      <c r="C91" s="19"/>
      <c r="D91" s="20"/>
      <c r="E91" s="20"/>
      <c r="F91" s="20"/>
      <c r="G91" s="23"/>
      <c r="H91" s="141"/>
      <c r="I91" s="21"/>
      <c r="J91" s="21"/>
      <c r="K91" s="141"/>
      <c r="L91" s="21"/>
      <c r="M91" s="11"/>
      <c r="N91" s="11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</row>
    <row r="92" spans="1:252" s="3" customFormat="1" ht="37.5" customHeight="1">
      <c r="A92" s="11"/>
      <c r="B92" s="18"/>
      <c r="C92" s="19"/>
      <c r="D92" s="20"/>
      <c r="E92" s="20"/>
      <c r="F92" s="20"/>
      <c r="G92" s="23"/>
      <c r="H92" s="141"/>
      <c r="I92" s="21"/>
      <c r="J92" s="21"/>
      <c r="K92" s="141"/>
      <c r="L92" s="21"/>
      <c r="M92" s="11"/>
      <c r="N92" s="11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</row>
    <row r="93" spans="1:252" s="3" customFormat="1" ht="37.5" customHeight="1">
      <c r="A93" s="11"/>
      <c r="B93" s="18"/>
      <c r="C93" s="19"/>
      <c r="D93" s="20"/>
      <c r="E93" s="20"/>
      <c r="F93" s="20"/>
      <c r="G93" s="23"/>
      <c r="H93" s="141"/>
      <c r="I93" s="21"/>
      <c r="J93" s="21"/>
      <c r="K93" s="141"/>
      <c r="L93" s="21"/>
      <c r="M93" s="11"/>
      <c r="N93" s="11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</row>
    <row r="94" spans="1:252" s="3" customFormat="1" ht="37.5" customHeight="1">
      <c r="A94" s="11"/>
      <c r="B94" s="18"/>
      <c r="C94" s="19"/>
      <c r="D94" s="20"/>
      <c r="E94" s="20"/>
      <c r="F94" s="20"/>
      <c r="G94" s="23"/>
      <c r="H94" s="141"/>
      <c r="I94" s="21"/>
      <c r="J94" s="21"/>
      <c r="K94" s="141"/>
      <c r="L94" s="21"/>
      <c r="M94" s="11"/>
      <c r="N94" s="11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</row>
    <row r="95" spans="1:252" s="3" customFormat="1" ht="37.5" customHeight="1">
      <c r="A95" s="12"/>
      <c r="B95" s="13"/>
      <c r="C95" s="14"/>
      <c r="D95" s="15"/>
      <c r="E95" s="15"/>
      <c r="F95" s="15"/>
      <c r="G95" s="16"/>
      <c r="H95" s="142"/>
      <c r="I95" s="22"/>
      <c r="J95" s="22"/>
      <c r="K95" s="145"/>
      <c r="L95" s="26"/>
      <c r="M95" s="12"/>
      <c r="N95" s="12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</row>
    <row r="96" spans="1:14" ht="41.25" customHeight="1">
      <c r="A96" s="218" t="s">
        <v>150</v>
      </c>
      <c r="B96" s="218"/>
      <c r="C96" s="218"/>
      <c r="D96" s="218"/>
      <c r="E96" s="218"/>
      <c r="F96" s="218"/>
      <c r="G96" s="219"/>
      <c r="H96" s="220"/>
      <c r="I96" s="220"/>
      <c r="J96" s="220"/>
      <c r="K96" s="220"/>
      <c r="L96" s="220"/>
      <c r="M96" s="218"/>
      <c r="N96" s="218"/>
    </row>
    <row r="97" spans="1:12" s="1" customFormat="1" ht="26.25" customHeight="1">
      <c r="A97" s="221" t="s">
        <v>862</v>
      </c>
      <c r="B97" s="221"/>
      <c r="C97" s="221"/>
      <c r="D97" s="221"/>
      <c r="E97" s="221"/>
      <c r="G97" s="9"/>
      <c r="H97" s="140"/>
      <c r="I97" s="24"/>
      <c r="J97" s="24"/>
      <c r="K97" s="144"/>
      <c r="L97" s="24"/>
    </row>
    <row r="98" spans="1:14" s="2" customFormat="1" ht="22.5" customHeight="1">
      <c r="A98" s="207" t="s">
        <v>0</v>
      </c>
      <c r="B98" s="214" t="s">
        <v>1</v>
      </c>
      <c r="C98" s="214" t="s">
        <v>2</v>
      </c>
      <c r="D98" s="255" t="s">
        <v>3</v>
      </c>
      <c r="E98" s="256"/>
      <c r="F98" s="257"/>
      <c r="G98" s="236" t="s">
        <v>4</v>
      </c>
      <c r="H98" s="211" t="s">
        <v>4</v>
      </c>
      <c r="I98" s="215" t="s">
        <v>5</v>
      </c>
      <c r="J98" s="215" t="s">
        <v>6</v>
      </c>
      <c r="K98" s="203" t="s">
        <v>6</v>
      </c>
      <c r="L98" s="215" t="s">
        <v>7</v>
      </c>
      <c r="M98" s="216" t="s">
        <v>8</v>
      </c>
      <c r="N98" s="216" t="s">
        <v>9</v>
      </c>
    </row>
    <row r="99" spans="1:14" s="2" customFormat="1" ht="27" customHeight="1">
      <c r="A99" s="208"/>
      <c r="B99" s="249"/>
      <c r="C99" s="249"/>
      <c r="D99" s="10" t="s">
        <v>10</v>
      </c>
      <c r="E99" s="10" t="s">
        <v>11</v>
      </c>
      <c r="F99" s="10" t="s">
        <v>12</v>
      </c>
      <c r="G99" s="230"/>
      <c r="H99" s="212"/>
      <c r="I99" s="205"/>
      <c r="J99" s="205"/>
      <c r="K99" s="204"/>
      <c r="L99" s="205"/>
      <c r="M99" s="217"/>
      <c r="N99" s="217"/>
    </row>
    <row r="100" spans="1:252" s="3" customFormat="1" ht="37.5" customHeight="1">
      <c r="A100" s="10">
        <v>1</v>
      </c>
      <c r="B100" s="195" t="s">
        <v>857</v>
      </c>
      <c r="C100" s="195" t="s">
        <v>858</v>
      </c>
      <c r="D100" s="195" t="s">
        <v>105</v>
      </c>
      <c r="E100" s="195" t="s">
        <v>137</v>
      </c>
      <c r="F100" s="195" t="s">
        <v>859</v>
      </c>
      <c r="G100" s="125">
        <v>25.25</v>
      </c>
      <c r="H100" s="160">
        <f>F100/4</f>
        <v>25.25</v>
      </c>
      <c r="I100" s="126">
        <v>82.67</v>
      </c>
      <c r="J100" s="126">
        <v>41.34</v>
      </c>
      <c r="K100" s="160">
        <f>I100/2</f>
        <v>41.335</v>
      </c>
      <c r="L100" s="126">
        <f>G100+J100</f>
        <v>66.59</v>
      </c>
      <c r="M100" s="10">
        <v>1</v>
      </c>
      <c r="N100" s="10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</row>
    <row r="101" spans="1:252" s="3" customFormat="1" ht="37.5" customHeight="1">
      <c r="A101" s="11">
        <v>2</v>
      </c>
      <c r="B101" s="101" t="s">
        <v>860</v>
      </c>
      <c r="C101" s="101" t="s">
        <v>861</v>
      </c>
      <c r="D101" s="101" t="s">
        <v>107</v>
      </c>
      <c r="E101" s="101" t="s">
        <v>78</v>
      </c>
      <c r="F101" s="101" t="s">
        <v>113</v>
      </c>
      <c r="G101" s="102">
        <v>22.88</v>
      </c>
      <c r="H101" s="141">
        <f>F101/4</f>
        <v>22.875</v>
      </c>
      <c r="I101" s="21">
        <v>84.33</v>
      </c>
      <c r="J101" s="21">
        <v>42.17</v>
      </c>
      <c r="K101" s="141">
        <f>I101/2</f>
        <v>42.165</v>
      </c>
      <c r="L101" s="21">
        <f>G101+J101</f>
        <v>65.05</v>
      </c>
      <c r="M101" s="11">
        <v>2</v>
      </c>
      <c r="N101" s="11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</row>
    <row r="102" spans="1:252" s="3" customFormat="1" ht="37.5" customHeight="1">
      <c r="A102" s="11"/>
      <c r="B102" s="101"/>
      <c r="C102" s="101"/>
      <c r="D102" s="101"/>
      <c r="E102" s="101"/>
      <c r="F102" s="101"/>
      <c r="G102" s="23"/>
      <c r="H102" s="141"/>
      <c r="I102" s="21"/>
      <c r="J102" s="21"/>
      <c r="K102" s="141"/>
      <c r="L102" s="21"/>
      <c r="M102" s="11"/>
      <c r="N102" s="11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</row>
    <row r="103" spans="1:252" s="4" customFormat="1" ht="37.5" customHeight="1">
      <c r="A103" s="17"/>
      <c r="B103" s="100"/>
      <c r="C103" s="100"/>
      <c r="D103" s="100"/>
      <c r="E103" s="100"/>
      <c r="F103" s="100"/>
      <c r="G103" s="23"/>
      <c r="H103" s="141"/>
      <c r="I103" s="21"/>
      <c r="J103" s="21"/>
      <c r="K103" s="141"/>
      <c r="L103" s="21"/>
      <c r="M103" s="17"/>
      <c r="N103" s="1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</row>
    <row r="104" spans="1:252" s="3" customFormat="1" ht="37.5" customHeight="1">
      <c r="A104" s="11"/>
      <c r="B104" s="18"/>
      <c r="C104" s="19"/>
      <c r="D104" s="20"/>
      <c r="E104" s="20"/>
      <c r="F104" s="20"/>
      <c r="G104" s="23"/>
      <c r="H104" s="141"/>
      <c r="I104" s="21"/>
      <c r="J104" s="21"/>
      <c r="K104" s="141"/>
      <c r="L104" s="21"/>
      <c r="M104" s="11"/>
      <c r="N104" s="11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  <c r="IN104" s="84"/>
      <c r="IO104" s="84"/>
      <c r="IP104" s="84"/>
      <c r="IQ104" s="84"/>
      <c r="IR104" s="84"/>
    </row>
    <row r="105" spans="1:252" s="3" customFormat="1" ht="37.5" customHeight="1">
      <c r="A105" s="11"/>
      <c r="B105" s="18"/>
      <c r="C105" s="19"/>
      <c r="D105" s="20"/>
      <c r="E105" s="20"/>
      <c r="F105" s="20"/>
      <c r="G105" s="23"/>
      <c r="H105" s="141"/>
      <c r="I105" s="21"/>
      <c r="J105" s="21"/>
      <c r="K105" s="141"/>
      <c r="L105" s="21"/>
      <c r="M105" s="11"/>
      <c r="N105" s="11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  <c r="GK105" s="84"/>
      <c r="GL105" s="84"/>
      <c r="GM105" s="84"/>
      <c r="GN105" s="84"/>
      <c r="GO105" s="84"/>
      <c r="GP105" s="84"/>
      <c r="GQ105" s="84"/>
      <c r="GR105" s="84"/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  <c r="HC105" s="84"/>
      <c r="HD105" s="84"/>
      <c r="HE105" s="84"/>
      <c r="HF105" s="84"/>
      <c r="HG105" s="84"/>
      <c r="HH105" s="84"/>
      <c r="HI105" s="84"/>
      <c r="HJ105" s="84"/>
      <c r="HK105" s="84"/>
      <c r="HL105" s="84"/>
      <c r="HM105" s="84"/>
      <c r="HN105" s="84"/>
      <c r="HO105" s="84"/>
      <c r="HP105" s="84"/>
      <c r="HQ105" s="84"/>
      <c r="HR105" s="84"/>
      <c r="HS105" s="84"/>
      <c r="HT105" s="84"/>
      <c r="HU105" s="84"/>
      <c r="HV105" s="84"/>
      <c r="HW105" s="84"/>
      <c r="HX105" s="84"/>
      <c r="HY105" s="84"/>
      <c r="HZ105" s="84"/>
      <c r="IA105" s="84"/>
      <c r="IB105" s="84"/>
      <c r="IC105" s="84"/>
      <c r="ID105" s="84"/>
      <c r="IE105" s="84"/>
      <c r="IF105" s="84"/>
      <c r="IG105" s="84"/>
      <c r="IH105" s="84"/>
      <c r="II105" s="84"/>
      <c r="IJ105" s="84"/>
      <c r="IK105" s="84"/>
      <c r="IL105" s="84"/>
      <c r="IM105" s="84"/>
      <c r="IN105" s="84"/>
      <c r="IO105" s="84"/>
      <c r="IP105" s="84"/>
      <c r="IQ105" s="84"/>
      <c r="IR105" s="84"/>
    </row>
    <row r="106" spans="1:252" s="3" customFormat="1" ht="37.5" customHeight="1">
      <c r="A106" s="11"/>
      <c r="B106" s="18"/>
      <c r="C106" s="19"/>
      <c r="D106" s="20"/>
      <c r="E106" s="20"/>
      <c r="F106" s="20"/>
      <c r="G106" s="23"/>
      <c r="H106" s="141"/>
      <c r="I106" s="21"/>
      <c r="J106" s="21"/>
      <c r="K106" s="141"/>
      <c r="L106" s="21"/>
      <c r="M106" s="11"/>
      <c r="N106" s="11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</row>
    <row r="107" spans="1:252" s="3" customFormat="1" ht="37.5" customHeight="1">
      <c r="A107" s="11"/>
      <c r="B107" s="18"/>
      <c r="C107" s="19"/>
      <c r="D107" s="20"/>
      <c r="E107" s="20"/>
      <c r="F107" s="20"/>
      <c r="G107" s="23"/>
      <c r="H107" s="141"/>
      <c r="I107" s="21"/>
      <c r="J107" s="21"/>
      <c r="K107" s="141"/>
      <c r="L107" s="21"/>
      <c r="M107" s="11"/>
      <c r="N107" s="11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</row>
    <row r="108" spans="1:252" s="3" customFormat="1" ht="37.5" customHeight="1">
      <c r="A108" s="11"/>
      <c r="B108" s="18"/>
      <c r="C108" s="19"/>
      <c r="D108" s="20"/>
      <c r="E108" s="20"/>
      <c r="F108" s="20"/>
      <c r="G108" s="23"/>
      <c r="H108" s="141"/>
      <c r="I108" s="21"/>
      <c r="J108" s="21"/>
      <c r="K108" s="141"/>
      <c r="L108" s="21"/>
      <c r="M108" s="11"/>
      <c r="N108" s="11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</row>
    <row r="109" spans="1:252" s="3" customFormat="1" ht="37.5" customHeight="1">
      <c r="A109" s="11"/>
      <c r="B109" s="18"/>
      <c r="C109" s="19"/>
      <c r="D109" s="20"/>
      <c r="E109" s="20"/>
      <c r="F109" s="20"/>
      <c r="G109" s="23"/>
      <c r="H109" s="141"/>
      <c r="I109" s="21"/>
      <c r="J109" s="21"/>
      <c r="K109" s="141"/>
      <c r="L109" s="21"/>
      <c r="M109" s="11"/>
      <c r="N109" s="11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</row>
    <row r="110" spans="1:252" s="3" customFormat="1" ht="37.5" customHeight="1">
      <c r="A110" s="11"/>
      <c r="B110" s="18"/>
      <c r="C110" s="19"/>
      <c r="D110" s="20"/>
      <c r="E110" s="20"/>
      <c r="F110" s="20"/>
      <c r="G110" s="23"/>
      <c r="H110" s="141"/>
      <c r="I110" s="21"/>
      <c r="J110" s="21"/>
      <c r="K110" s="141"/>
      <c r="L110" s="21"/>
      <c r="M110" s="11"/>
      <c r="N110" s="11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</row>
    <row r="111" spans="1:252" s="3" customFormat="1" ht="37.5" customHeight="1">
      <c r="A111" s="11"/>
      <c r="B111" s="18"/>
      <c r="C111" s="19"/>
      <c r="D111" s="20"/>
      <c r="E111" s="20"/>
      <c r="F111" s="20"/>
      <c r="G111" s="23"/>
      <c r="H111" s="141"/>
      <c r="I111" s="21"/>
      <c r="J111" s="21"/>
      <c r="K111" s="141"/>
      <c r="L111" s="21"/>
      <c r="M111" s="11"/>
      <c r="N111" s="11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</row>
    <row r="112" spans="1:252" s="3" customFormat="1" ht="37.5" customHeight="1">
      <c r="A112" s="11"/>
      <c r="B112" s="18"/>
      <c r="C112" s="19"/>
      <c r="D112" s="20"/>
      <c r="E112" s="20"/>
      <c r="F112" s="20"/>
      <c r="G112" s="23"/>
      <c r="H112" s="141"/>
      <c r="I112" s="21"/>
      <c r="J112" s="21"/>
      <c r="K112" s="141"/>
      <c r="L112" s="21"/>
      <c r="M112" s="11"/>
      <c r="N112" s="11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</row>
    <row r="113" spans="1:252" s="3" customFormat="1" ht="37.5" customHeight="1">
      <c r="A113" s="11"/>
      <c r="B113" s="18"/>
      <c r="C113" s="19"/>
      <c r="D113" s="20"/>
      <c r="E113" s="20"/>
      <c r="F113" s="20"/>
      <c r="G113" s="23"/>
      <c r="H113" s="141"/>
      <c r="I113" s="21"/>
      <c r="J113" s="21"/>
      <c r="K113" s="141"/>
      <c r="L113" s="21"/>
      <c r="M113" s="11"/>
      <c r="N113" s="11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</row>
    <row r="114" spans="1:252" s="3" customFormat="1" ht="37.5" customHeight="1">
      <c r="A114" s="12"/>
      <c r="B114" s="13"/>
      <c r="C114" s="14"/>
      <c r="D114" s="15"/>
      <c r="E114" s="15"/>
      <c r="F114" s="15"/>
      <c r="G114" s="16"/>
      <c r="H114" s="142"/>
      <c r="I114" s="22"/>
      <c r="J114" s="22"/>
      <c r="K114" s="145"/>
      <c r="L114" s="26"/>
      <c r="M114" s="12"/>
      <c r="N114" s="12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</row>
  </sheetData>
  <sheetProtection/>
  <mergeCells count="84">
    <mergeCell ref="I98:I99"/>
    <mergeCell ref="J98:J99"/>
    <mergeCell ref="K98:K99"/>
    <mergeCell ref="L98:L99"/>
    <mergeCell ref="M98:M99"/>
    <mergeCell ref="N98:N99"/>
    <mergeCell ref="M79:M80"/>
    <mergeCell ref="N79:N80"/>
    <mergeCell ref="A96:N96"/>
    <mergeCell ref="A97:E97"/>
    <mergeCell ref="A98:A99"/>
    <mergeCell ref="B98:B99"/>
    <mergeCell ref="C98:C99"/>
    <mergeCell ref="D98:F98"/>
    <mergeCell ref="G98:G99"/>
    <mergeCell ref="H98:H99"/>
    <mergeCell ref="G22:G23"/>
    <mergeCell ref="A1:N1"/>
    <mergeCell ref="A2:E2"/>
    <mergeCell ref="D3:F3"/>
    <mergeCell ref="G3:G4"/>
    <mergeCell ref="I3:I4"/>
    <mergeCell ref="A20:N20"/>
    <mergeCell ref="B3:B4"/>
    <mergeCell ref="M3:M4"/>
    <mergeCell ref="N3:N4"/>
    <mergeCell ref="I22:I23"/>
    <mergeCell ref="J22:J23"/>
    <mergeCell ref="K22:K23"/>
    <mergeCell ref="L22:L23"/>
    <mergeCell ref="M22:M23"/>
    <mergeCell ref="A21:E21"/>
    <mergeCell ref="A22:A23"/>
    <mergeCell ref="B22:B23"/>
    <mergeCell ref="C22:C23"/>
    <mergeCell ref="D22:F22"/>
    <mergeCell ref="N22:N23"/>
    <mergeCell ref="A39:N39"/>
    <mergeCell ref="A40:E40"/>
    <mergeCell ref="C3:C4"/>
    <mergeCell ref="A3:A4"/>
    <mergeCell ref="A41:A42"/>
    <mergeCell ref="B41:B42"/>
    <mergeCell ref="C41:C42"/>
    <mergeCell ref="D41:F41"/>
    <mergeCell ref="G41:G42"/>
    <mergeCell ref="H41:H42"/>
    <mergeCell ref="I41:I42"/>
    <mergeCell ref="J41:J42"/>
    <mergeCell ref="H3:H4"/>
    <mergeCell ref="K41:K42"/>
    <mergeCell ref="L41:L42"/>
    <mergeCell ref="J3:J4"/>
    <mergeCell ref="K3:K4"/>
    <mergeCell ref="L3:L4"/>
    <mergeCell ref="H22:H23"/>
    <mergeCell ref="M41:M42"/>
    <mergeCell ref="N41:N42"/>
    <mergeCell ref="A58:N58"/>
    <mergeCell ref="A59:E59"/>
    <mergeCell ref="A60:A61"/>
    <mergeCell ref="B60:B61"/>
    <mergeCell ref="C60:C61"/>
    <mergeCell ref="D60:F60"/>
    <mergeCell ref="G60:G61"/>
    <mergeCell ref="H60:H61"/>
    <mergeCell ref="I60:I61"/>
    <mergeCell ref="J60:J61"/>
    <mergeCell ref="A77:N77"/>
    <mergeCell ref="A78:E78"/>
    <mergeCell ref="A79:A80"/>
    <mergeCell ref="B79:B80"/>
    <mergeCell ref="K60:K61"/>
    <mergeCell ref="L60:L61"/>
    <mergeCell ref="M60:M61"/>
    <mergeCell ref="N60:N61"/>
    <mergeCell ref="K79:K80"/>
    <mergeCell ref="L79:L80"/>
    <mergeCell ref="C79:C80"/>
    <mergeCell ref="D79:F79"/>
    <mergeCell ref="G79:G80"/>
    <mergeCell ref="H79:H80"/>
    <mergeCell ref="I79:I80"/>
    <mergeCell ref="J79:J8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lenove</cp:lastModifiedBy>
  <cp:lastPrinted>2017-08-10T01:52:30Z</cp:lastPrinted>
  <dcterms:created xsi:type="dcterms:W3CDTF">2010-08-14T07:32:15Z</dcterms:created>
  <dcterms:modified xsi:type="dcterms:W3CDTF">2017-08-10T01:53:25Z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