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60" windowHeight="8115" activeTab="11"/>
  </bookViews>
  <sheets>
    <sheet name="高中语文" sheetId="1" r:id="rId1"/>
    <sheet name="高中英语" sheetId="2" r:id="rId2"/>
    <sheet name="高中化学" sheetId="3" r:id="rId3"/>
    <sheet name="高中物理" sheetId="4" r:id="rId4"/>
    <sheet name="高中生物" sheetId="5" r:id="rId5"/>
    <sheet name="高中体育" sheetId="6" r:id="rId6"/>
    <sheet name="特殊教育" sheetId="7" r:id="rId7"/>
    <sheet name="县城初中语文" sheetId="8" r:id="rId8"/>
    <sheet name="县城初中数学" sheetId="9" r:id="rId9"/>
    <sheet name="县城初中英语" sheetId="10" r:id="rId10"/>
    <sheet name="县城小学语文" sheetId="11" r:id="rId11"/>
    <sheet name="农村小学语文" sheetId="12" r:id="rId12"/>
    <sheet name="县城小学数学" sheetId="13" r:id="rId13"/>
    <sheet name="农村小学数学" sheetId="14" r:id="rId14"/>
    <sheet name="县城小学英语" sheetId="15" r:id="rId15"/>
    <sheet name="农村小学英语" sheetId="16" r:id="rId16"/>
    <sheet name="农村小学音乐" sheetId="17" r:id="rId17"/>
    <sheet name="农村小学体育" sheetId="18" r:id="rId18"/>
    <sheet name="农村小学美术" sheetId="19" r:id="rId19"/>
    <sheet name="农村小学信息技术" sheetId="20" r:id="rId20"/>
    <sheet name="幼儿园" sheetId="21" r:id="rId21"/>
  </sheets>
  <definedNames>
    <definedName name="_xlnm.Print_Titles" localSheetId="13">'农村小学数学'!$1:$5</definedName>
    <definedName name="_xlnm.Print_Titles" localSheetId="15">'农村小学英语'!$1:$5</definedName>
    <definedName name="_xlnm.Print_Titles" localSheetId="11">'农村小学语文'!$1:$5</definedName>
    <definedName name="_xlnm.Print_Titles" localSheetId="20">'幼儿园'!$1:$5</definedName>
  </definedNames>
  <calcPr fullCalcOnLoad="1"/>
</workbook>
</file>

<file path=xl/sharedStrings.xml><?xml version="1.0" encoding="utf-8"?>
<sst xmlns="http://schemas.openxmlformats.org/spreadsheetml/2006/main" count="676" uniqueCount="330">
  <si>
    <t>万年县2017年招聘教师成绩汇总表</t>
  </si>
  <si>
    <t>招聘岗位：高中语文</t>
  </si>
  <si>
    <t>2017年8月4日</t>
  </si>
  <si>
    <t>姓名</t>
  </si>
  <si>
    <t>笔试</t>
  </si>
  <si>
    <t>面试</t>
  </si>
  <si>
    <t>总分</t>
  </si>
  <si>
    <t>备  注</t>
  </si>
  <si>
    <t>综合知识成绩</t>
  </si>
  <si>
    <t>学科专业成绩</t>
  </si>
  <si>
    <t>笔试总成绩
（折算50%）</t>
  </si>
  <si>
    <t>面试成绩</t>
  </si>
  <si>
    <t>原始成绩</t>
  </si>
  <si>
    <t>折算（25%）</t>
  </si>
  <si>
    <t>折算（50%）</t>
  </si>
  <si>
    <t>汪文琴</t>
  </si>
  <si>
    <t>姜超林</t>
  </si>
  <si>
    <t>刘婷婷</t>
  </si>
  <si>
    <t>招聘岗位：高中英语</t>
  </si>
  <si>
    <t>李福音</t>
  </si>
  <si>
    <t>董小琼</t>
  </si>
  <si>
    <t>黄金渠</t>
  </si>
  <si>
    <t>招聘岗位：高中化学</t>
  </si>
  <si>
    <t>翟丽萍</t>
  </si>
  <si>
    <t>张倩雯</t>
  </si>
  <si>
    <t>招聘岗位：高中物理</t>
  </si>
  <si>
    <t>何臣</t>
  </si>
  <si>
    <t>汪玉倩</t>
  </si>
  <si>
    <t>刘乃清</t>
  </si>
  <si>
    <t>招聘岗位：高中生物</t>
  </si>
  <si>
    <t>陶卫萍</t>
  </si>
  <si>
    <t>韩光城</t>
  </si>
  <si>
    <t>徐琴</t>
  </si>
  <si>
    <t>招聘岗位：高中体育</t>
  </si>
  <si>
    <t>吴克</t>
  </si>
  <si>
    <t>汪仙仙</t>
  </si>
  <si>
    <t>李萌雅</t>
  </si>
  <si>
    <t>招聘岗位：特殊教育</t>
  </si>
  <si>
    <t>程桂娟</t>
  </si>
  <si>
    <t>陶苑</t>
  </si>
  <si>
    <t>倪芳景</t>
  </si>
  <si>
    <t>余晨晨</t>
  </si>
  <si>
    <t>杨雪婷</t>
  </si>
  <si>
    <t>艾灵芝</t>
  </si>
  <si>
    <t>招聘岗位：县城初中语文</t>
  </si>
  <si>
    <t>曹珊珊</t>
  </si>
  <si>
    <t>67</t>
  </si>
  <si>
    <t>邹霞</t>
  </si>
  <si>
    <t>57.5</t>
  </si>
  <si>
    <t>57</t>
  </si>
  <si>
    <t>招聘岗位：县城初中数学</t>
  </si>
  <si>
    <t>柴逍遥</t>
  </si>
  <si>
    <t>刘海红</t>
  </si>
  <si>
    <t>曹余</t>
  </si>
  <si>
    <t>韩梦华</t>
  </si>
  <si>
    <t>丁开放</t>
  </si>
  <si>
    <t>张扬奇</t>
  </si>
  <si>
    <t>黄彪</t>
  </si>
  <si>
    <t>招聘岗位：县城初中英语</t>
  </si>
  <si>
    <t>周国迎</t>
  </si>
  <si>
    <t>郑姗娜</t>
  </si>
  <si>
    <t>饶美芳</t>
  </si>
  <si>
    <t>黄湾湾</t>
  </si>
  <si>
    <t>张晓青</t>
  </si>
  <si>
    <t>夏笑笑</t>
  </si>
  <si>
    <t>李树英</t>
  </si>
  <si>
    <t>王艳</t>
  </si>
  <si>
    <t>李页页</t>
  </si>
  <si>
    <t>招聘岗位：县城小学语文</t>
  </si>
  <si>
    <t>陈璐琦</t>
  </si>
  <si>
    <t>戴艳萍</t>
  </si>
  <si>
    <t>66.5</t>
  </si>
  <si>
    <t>55.5</t>
  </si>
  <si>
    <t>张倩</t>
  </si>
  <si>
    <t>65.5</t>
  </si>
  <si>
    <t>62.5</t>
  </si>
  <si>
    <t>万忙</t>
  </si>
  <si>
    <t>61.5</t>
  </si>
  <si>
    <t>63</t>
  </si>
  <si>
    <t>熊珍</t>
  </si>
  <si>
    <t>56.5</t>
  </si>
  <si>
    <t>刘娇</t>
  </si>
  <si>
    <t>杨月宁</t>
  </si>
  <si>
    <t>虞晨</t>
  </si>
  <si>
    <t>李佳欣</t>
  </si>
  <si>
    <t>招聘岗位：农村小学语文</t>
  </si>
  <si>
    <t>张梦</t>
  </si>
  <si>
    <t>罗梦瑶</t>
  </si>
  <si>
    <t>徐倩</t>
  </si>
  <si>
    <t>王珍</t>
  </si>
  <si>
    <t>何小芳</t>
  </si>
  <si>
    <t>柴祎</t>
  </si>
  <si>
    <t>孙钰珍</t>
  </si>
  <si>
    <t>李苗</t>
  </si>
  <si>
    <t>江晓君</t>
  </si>
  <si>
    <t>陆风枝</t>
  </si>
  <si>
    <t>施伶琦</t>
  </si>
  <si>
    <t>聂雅婷</t>
  </si>
  <si>
    <t>段越</t>
  </si>
  <si>
    <t>董花萍</t>
  </si>
  <si>
    <t>刘成星</t>
  </si>
  <si>
    <t>陈凤</t>
  </si>
  <si>
    <t>潘敏佳</t>
  </si>
  <si>
    <t>方亚南</t>
  </si>
  <si>
    <t>胡焱红</t>
  </si>
  <si>
    <t>陈莹</t>
  </si>
  <si>
    <t>汪有根</t>
  </si>
  <si>
    <t>王超华</t>
  </si>
  <si>
    <t>徐园苹</t>
  </si>
  <si>
    <t>张艳北</t>
  </si>
  <si>
    <t>李彩红</t>
  </si>
  <si>
    <t>李柴薇</t>
  </si>
  <si>
    <t>程吕</t>
  </si>
  <si>
    <t>张金英</t>
  </si>
  <si>
    <t>程文慧</t>
  </si>
  <si>
    <t>胡小美</t>
  </si>
  <si>
    <t>陈文娟</t>
  </si>
  <si>
    <t>程丽娟</t>
  </si>
  <si>
    <t>饶玲丽</t>
  </si>
  <si>
    <t>张瑶</t>
  </si>
  <si>
    <t>叶文婷</t>
  </si>
  <si>
    <t>徐小卫</t>
  </si>
  <si>
    <t>陈鑫</t>
  </si>
  <si>
    <t>吴晓艳</t>
  </si>
  <si>
    <t>姚如梦</t>
  </si>
  <si>
    <t>黄依玲</t>
  </si>
  <si>
    <t>陈梅红</t>
  </si>
  <si>
    <t>段幸子</t>
  </si>
  <si>
    <t>饶永淳</t>
  </si>
  <si>
    <t>朱云</t>
  </si>
  <si>
    <t>邵铠琦</t>
  </si>
  <si>
    <t>余思梦</t>
  </si>
  <si>
    <t>王丹</t>
  </si>
  <si>
    <t>招聘岗位：县城小学数学</t>
  </si>
  <si>
    <t>熊珍妮</t>
  </si>
  <si>
    <t>69</t>
  </si>
  <si>
    <t>54.5</t>
  </si>
  <si>
    <t>周婷</t>
  </si>
  <si>
    <t>78.5</t>
  </si>
  <si>
    <t>朱鹏</t>
  </si>
  <si>
    <t>72</t>
  </si>
  <si>
    <t>洪璐</t>
  </si>
  <si>
    <t>72.5</t>
  </si>
  <si>
    <t>51.5</t>
  </si>
  <si>
    <t>徐成</t>
  </si>
  <si>
    <t>杨希</t>
  </si>
  <si>
    <t>蒋灵芝</t>
  </si>
  <si>
    <t>60.5</t>
  </si>
  <si>
    <t>张喆</t>
  </si>
  <si>
    <t>周立鹏</t>
  </si>
  <si>
    <t>65</t>
  </si>
  <si>
    <t>59</t>
  </si>
  <si>
    <t>招聘岗位：农村小学数学</t>
  </si>
  <si>
    <t>丁莉</t>
  </si>
  <si>
    <t>陈巧珍</t>
  </si>
  <si>
    <t>彭林萍</t>
  </si>
  <si>
    <t>汤美根</t>
  </si>
  <si>
    <t>胡烘烘</t>
  </si>
  <si>
    <t>肖婷婷</t>
  </si>
  <si>
    <t>陈艳芳</t>
  </si>
  <si>
    <t>周小燕</t>
  </si>
  <si>
    <t>饶念平</t>
  </si>
  <si>
    <t>胡园园</t>
  </si>
  <si>
    <t>陈文凤</t>
  </si>
  <si>
    <t>吴琪</t>
  </si>
  <si>
    <t>胡淑芬</t>
  </si>
  <si>
    <t>叶喜燕</t>
  </si>
  <si>
    <t>邵雨诗</t>
  </si>
  <si>
    <t>彭喜平</t>
  </si>
  <si>
    <t>蔡爱珍</t>
  </si>
  <si>
    <t>翟珍枝</t>
  </si>
  <si>
    <t>姚辉宗</t>
  </si>
  <si>
    <t>陈琴平</t>
  </si>
  <si>
    <t>孙瑛</t>
  </si>
  <si>
    <t>段菊莲</t>
  </si>
  <si>
    <t>邱灵芝</t>
  </si>
  <si>
    <t>蔡双媛子</t>
  </si>
  <si>
    <t>彭雨晴</t>
  </si>
  <si>
    <t>夏玉琴</t>
  </si>
  <si>
    <t>危年秀</t>
  </si>
  <si>
    <t>彭春燕</t>
  </si>
  <si>
    <t>洪海霞</t>
  </si>
  <si>
    <t>姚桂元</t>
  </si>
  <si>
    <t>黄淑华</t>
  </si>
  <si>
    <t>黄兴炉</t>
  </si>
  <si>
    <t>吕圣</t>
  </si>
  <si>
    <t>蔡民铭</t>
  </si>
  <si>
    <t>丁红</t>
  </si>
  <si>
    <t>孙玥</t>
  </si>
  <si>
    <t>姚彩湾</t>
  </si>
  <si>
    <t>汪晓燕</t>
  </si>
  <si>
    <t>42</t>
  </si>
  <si>
    <t>曹海青</t>
  </si>
  <si>
    <t>程凌燕</t>
  </si>
  <si>
    <t>苏梅秀</t>
  </si>
  <si>
    <t>柴小琴</t>
  </si>
  <si>
    <t>游林荣</t>
  </si>
  <si>
    <t>卢彩凤</t>
  </si>
  <si>
    <t>方小青</t>
  </si>
  <si>
    <t>乐莲英</t>
  </si>
  <si>
    <t>聂红萍</t>
  </si>
  <si>
    <t>胡平良</t>
  </si>
  <si>
    <t>凌结敏</t>
  </si>
  <si>
    <t>程志卫</t>
  </si>
  <si>
    <t>王小娟</t>
  </si>
  <si>
    <t>蒋湖</t>
  </si>
  <si>
    <t>汪俊英</t>
  </si>
  <si>
    <t>招聘岗位：县城小学英语</t>
  </si>
  <si>
    <t>钟秀婷</t>
  </si>
  <si>
    <t>罗兰</t>
  </si>
  <si>
    <t>曹冬枝</t>
  </si>
  <si>
    <t>陈林荣</t>
  </si>
  <si>
    <t>缪建敏</t>
  </si>
  <si>
    <t>夏雅慧</t>
  </si>
  <si>
    <t>吴梦君</t>
  </si>
  <si>
    <t>张园花</t>
  </si>
  <si>
    <t>王佳莉</t>
  </si>
  <si>
    <t>陈德霞</t>
  </si>
  <si>
    <t>曹琪明</t>
  </si>
  <si>
    <t>夏丽萍</t>
  </si>
  <si>
    <t>招聘岗位：农村小学英语</t>
  </si>
  <si>
    <t>曹文棋</t>
  </si>
  <si>
    <t>周莹</t>
  </si>
  <si>
    <t>胡萍</t>
  </si>
  <si>
    <t>郑翠琴</t>
  </si>
  <si>
    <t>王文莉</t>
  </si>
  <si>
    <t>吴晓芬</t>
  </si>
  <si>
    <t>方月明</t>
  </si>
  <si>
    <t>黄海燕</t>
  </si>
  <si>
    <t>曹倩雯</t>
  </si>
  <si>
    <t>蒋亚媛</t>
  </si>
  <si>
    <t>詹玉玲</t>
  </si>
  <si>
    <t>余琴</t>
  </si>
  <si>
    <t>曹圆圆</t>
  </si>
  <si>
    <t>赵颖</t>
  </si>
  <si>
    <t>胡芳琴</t>
  </si>
  <si>
    <t>蔡文娟</t>
  </si>
  <si>
    <t>彭琴琴</t>
  </si>
  <si>
    <t>袁丽萍</t>
  </si>
  <si>
    <t>章珍</t>
  </si>
  <si>
    <t>刘惠柔</t>
  </si>
  <si>
    <t>汪岚</t>
  </si>
  <si>
    <t>陈山</t>
  </si>
  <si>
    <t>刘芳</t>
  </si>
  <si>
    <t>黄晓晓</t>
  </si>
  <si>
    <t>戴香琦</t>
  </si>
  <si>
    <t>史苏婷</t>
  </si>
  <si>
    <t>陈勤</t>
  </si>
  <si>
    <t>葛王军</t>
  </si>
  <si>
    <t>徐莎莎</t>
  </si>
  <si>
    <t>曹中南</t>
  </si>
  <si>
    <t>蒋亚楠</t>
  </si>
  <si>
    <t>肖云</t>
  </si>
  <si>
    <t>章汝喆</t>
  </si>
  <si>
    <t>高娇</t>
  </si>
  <si>
    <t>饶宾</t>
  </si>
  <si>
    <t>胡淑娟</t>
  </si>
  <si>
    <t>陶芬芬</t>
  </si>
  <si>
    <t>董婉君</t>
  </si>
  <si>
    <t>刘有根</t>
  </si>
  <si>
    <t>陶圆萍</t>
  </si>
  <si>
    <t>张雪琴</t>
  </si>
  <si>
    <t>李琴</t>
  </si>
  <si>
    <t>蔡奠托</t>
  </si>
  <si>
    <t>丁文娟</t>
  </si>
  <si>
    <t>饶丽娟</t>
  </si>
  <si>
    <t>吴爱花</t>
  </si>
  <si>
    <t>招聘岗位：农村小学音乐</t>
  </si>
  <si>
    <t>夏玉荣</t>
  </si>
  <si>
    <t>叶定妹</t>
  </si>
  <si>
    <t>罗荣平</t>
  </si>
  <si>
    <t>李雅琴</t>
  </si>
  <si>
    <t>陈丽娟</t>
  </si>
  <si>
    <t>方艳艳</t>
  </si>
  <si>
    <t>汪佳丽</t>
  </si>
  <si>
    <t>吴建英</t>
  </si>
  <si>
    <t>胡琰</t>
  </si>
  <si>
    <t>招聘岗位：农村小学体育</t>
  </si>
  <si>
    <t>张平</t>
  </si>
  <si>
    <t>王超群</t>
  </si>
  <si>
    <t>黄宏亮</t>
  </si>
  <si>
    <t>胡洪波</t>
  </si>
  <si>
    <t>柴志敏</t>
  </si>
  <si>
    <t>郑丽辉</t>
  </si>
  <si>
    <t>王乃标</t>
  </si>
  <si>
    <t>招聘岗位：农村小学美术</t>
  </si>
  <si>
    <t>童巍</t>
  </si>
  <si>
    <t>姚祥雯</t>
  </si>
  <si>
    <t>许晓明</t>
  </si>
  <si>
    <t>孙逸帆</t>
  </si>
  <si>
    <t>徐德明</t>
  </si>
  <si>
    <t>陈纯</t>
  </si>
  <si>
    <t>冯一珠</t>
  </si>
  <si>
    <t>戴陈洁</t>
  </si>
  <si>
    <t>陈昊</t>
  </si>
  <si>
    <t>招聘岗位：农村小学信息技术</t>
  </si>
  <si>
    <t>史新莲</t>
  </si>
  <si>
    <t>陈海燕</t>
  </si>
  <si>
    <t>姚静</t>
  </si>
  <si>
    <t>张青</t>
  </si>
  <si>
    <t>祝莹</t>
  </si>
  <si>
    <t>陶小琴</t>
  </si>
  <si>
    <t>李强华</t>
  </si>
  <si>
    <t>张彩志</t>
  </si>
  <si>
    <t>饶娉</t>
  </si>
  <si>
    <t>韩燕萍</t>
  </si>
  <si>
    <t>张玉蓓</t>
  </si>
  <si>
    <t>胡慧豪</t>
  </si>
  <si>
    <t>刘景先</t>
  </si>
  <si>
    <t>汪俏冰</t>
  </si>
  <si>
    <t>李红红</t>
  </si>
  <si>
    <t>招聘岗位：幼儿园</t>
  </si>
  <si>
    <t>笔试总成绩
（折算40%）</t>
  </si>
  <si>
    <r>
      <rPr>
        <b/>
        <sz val="11"/>
        <rFont val="宋体"/>
        <family val="0"/>
      </rPr>
      <t>折算（4</t>
    </r>
    <r>
      <rPr>
        <b/>
        <sz val="11"/>
        <rFont val="宋体"/>
        <family val="0"/>
      </rPr>
      <t>0%</t>
    </r>
    <r>
      <rPr>
        <b/>
        <sz val="11"/>
        <rFont val="宋体"/>
        <family val="0"/>
      </rPr>
      <t>）</t>
    </r>
  </si>
  <si>
    <t>折算（60%）</t>
  </si>
  <si>
    <t>王彩霞</t>
  </si>
  <si>
    <t>王晓红</t>
  </si>
  <si>
    <t>程丽</t>
  </si>
  <si>
    <t>陈梦囡</t>
  </si>
  <si>
    <t>吴梦霞</t>
  </si>
  <si>
    <t>徐晓晓</t>
  </si>
  <si>
    <t>周丹</t>
  </si>
  <si>
    <t>盛思晴</t>
  </si>
  <si>
    <t>杨雯</t>
  </si>
  <si>
    <t>李小霞</t>
  </si>
  <si>
    <t>胡梦慧</t>
  </si>
  <si>
    <t>张滢</t>
  </si>
  <si>
    <t>彭倩燕</t>
  </si>
  <si>
    <t>舒陈琪</t>
  </si>
  <si>
    <t>陈琪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</si>
</sst>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  <numFmt numFmtId="179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D11" sqref="D11"/>
    </sheetView>
  </sheetViews>
  <sheetFormatPr defaultColWidth="9.00390625" defaultRowHeight="15"/>
  <cols>
    <col min="1" max="1" width="11.7109375" style="0" customWidth="1"/>
    <col min="2" max="10" width="13.0039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1</v>
      </c>
      <c r="F2" s="2"/>
      <c r="G2" s="3"/>
      <c r="H2" s="2"/>
      <c r="I2" s="4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2.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8.25" customHeight="1">
      <c r="A6" s="10" t="s">
        <v>15</v>
      </c>
      <c r="B6" s="10">
        <v>69.5</v>
      </c>
      <c r="C6" s="11">
        <f aca="true" t="shared" si="0" ref="C6:C8">B6*0.25</f>
        <v>17.375</v>
      </c>
      <c r="D6" s="10">
        <v>55</v>
      </c>
      <c r="E6" s="15">
        <f aca="true" t="shared" si="1" ref="E6:E8">D6*0.25</f>
        <v>13.75</v>
      </c>
      <c r="F6" s="11">
        <f aca="true" t="shared" si="2" ref="F6:F8">C6+E6</f>
        <v>31.125</v>
      </c>
      <c r="G6" s="21">
        <v>86.33</v>
      </c>
      <c r="H6" s="16">
        <f aca="true" t="shared" si="3" ref="H6:H8">G6*0.5</f>
        <v>43.165</v>
      </c>
      <c r="I6" s="13">
        <f aca="true" t="shared" si="4" ref="I6:I8">F6+H6</f>
        <v>74.28999999999999</v>
      </c>
      <c r="J6" s="22">
        <v>1</v>
      </c>
    </row>
    <row r="7" spans="1:10" ht="38.25" customHeight="1">
      <c r="A7" s="10" t="s">
        <v>16</v>
      </c>
      <c r="B7" s="10">
        <v>47.5</v>
      </c>
      <c r="C7" s="11">
        <f t="shared" si="0"/>
        <v>11.875</v>
      </c>
      <c r="D7" s="10">
        <v>65.5</v>
      </c>
      <c r="E7" s="15">
        <f t="shared" si="1"/>
        <v>16.375</v>
      </c>
      <c r="F7" s="11">
        <f t="shared" si="2"/>
        <v>28.25</v>
      </c>
      <c r="G7" s="12">
        <v>82.67</v>
      </c>
      <c r="H7" s="16">
        <f t="shared" si="3"/>
        <v>41.335</v>
      </c>
      <c r="I7" s="13">
        <f t="shared" si="4"/>
        <v>69.58500000000001</v>
      </c>
      <c r="J7" s="12"/>
    </row>
    <row r="8" spans="1:10" ht="38.25" customHeight="1">
      <c r="A8" s="10" t="s">
        <v>17</v>
      </c>
      <c r="B8" s="10">
        <v>54.5</v>
      </c>
      <c r="C8" s="11">
        <f t="shared" si="0"/>
        <v>13.625</v>
      </c>
      <c r="D8" s="10">
        <v>56</v>
      </c>
      <c r="E8" s="15">
        <f t="shared" si="1"/>
        <v>14</v>
      </c>
      <c r="F8" s="11">
        <f t="shared" si="2"/>
        <v>27.625</v>
      </c>
      <c r="G8" s="12">
        <v>0</v>
      </c>
      <c r="H8" s="16">
        <f t="shared" si="3"/>
        <v>0</v>
      </c>
      <c r="I8" s="13">
        <f t="shared" si="4"/>
        <v>27.625</v>
      </c>
      <c r="J8" s="12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H23" sqref="H23"/>
    </sheetView>
  </sheetViews>
  <sheetFormatPr defaultColWidth="9.00390625" defaultRowHeight="15"/>
  <cols>
    <col min="1" max="1" width="14.421875" style="0" customWidth="1"/>
    <col min="2" max="2" width="11.421875" style="0" customWidth="1"/>
    <col min="3" max="3" width="14.421875" style="0" customWidth="1"/>
    <col min="4" max="4" width="12.57421875" style="0" customWidth="1"/>
    <col min="5" max="5" width="14.421875" style="0" customWidth="1"/>
    <col min="6" max="6" width="12.8515625" style="0" customWidth="1"/>
    <col min="7" max="7" width="11.57421875" style="0" customWidth="1"/>
    <col min="8" max="8" width="14.421875" style="0" customWidth="1"/>
    <col min="9" max="9" width="12.140625" style="0" customWidth="1"/>
    <col min="10" max="10" width="11.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58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7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2.25" customHeight="1">
      <c r="A6" s="10" t="s">
        <v>59</v>
      </c>
      <c r="B6" s="10">
        <v>83</v>
      </c>
      <c r="C6" s="11">
        <f aca="true" t="shared" si="0" ref="C6:C14">B6*0.25</f>
        <v>20.75</v>
      </c>
      <c r="D6" s="10">
        <v>65.5</v>
      </c>
      <c r="E6" s="15">
        <f aca="true" t="shared" si="1" ref="E6:E14">D6*0.25</f>
        <v>16.375</v>
      </c>
      <c r="F6" s="11">
        <f aca="true" t="shared" si="2" ref="F6:F14">C6+E6</f>
        <v>37.125</v>
      </c>
      <c r="G6" s="13">
        <v>88</v>
      </c>
      <c r="H6" s="16">
        <f aca="true" t="shared" si="3" ref="H6:H14">G6*0.5</f>
        <v>44</v>
      </c>
      <c r="I6" s="13">
        <f aca="true" t="shared" si="4" ref="I6:I14">F6+H6</f>
        <v>81.125</v>
      </c>
      <c r="J6" s="12">
        <v>1</v>
      </c>
    </row>
    <row r="7" spans="1:10" ht="32.25" customHeight="1">
      <c r="A7" s="10" t="s">
        <v>60</v>
      </c>
      <c r="B7" s="10">
        <v>76</v>
      </c>
      <c r="C7" s="11">
        <f t="shared" si="0"/>
        <v>19</v>
      </c>
      <c r="D7" s="10">
        <v>68.5</v>
      </c>
      <c r="E7" s="15">
        <f t="shared" si="1"/>
        <v>17.125</v>
      </c>
      <c r="F7" s="11">
        <f t="shared" si="2"/>
        <v>36.125</v>
      </c>
      <c r="G7" s="12">
        <v>86.67</v>
      </c>
      <c r="H7" s="16">
        <f t="shared" si="3"/>
        <v>43.335</v>
      </c>
      <c r="I7" s="13">
        <f t="shared" si="4"/>
        <v>79.46000000000001</v>
      </c>
      <c r="J7" s="12">
        <v>2</v>
      </c>
    </row>
    <row r="8" spans="1:10" ht="32.25" customHeight="1">
      <c r="A8" s="10" t="s">
        <v>61</v>
      </c>
      <c r="B8" s="10">
        <v>72</v>
      </c>
      <c r="C8" s="11">
        <f t="shared" si="0"/>
        <v>18</v>
      </c>
      <c r="D8" s="10">
        <v>67</v>
      </c>
      <c r="E8" s="15">
        <f t="shared" si="1"/>
        <v>16.75</v>
      </c>
      <c r="F8" s="11">
        <f t="shared" si="2"/>
        <v>34.75</v>
      </c>
      <c r="G8" s="12">
        <v>83.67</v>
      </c>
      <c r="H8" s="16">
        <f t="shared" si="3"/>
        <v>41.835</v>
      </c>
      <c r="I8" s="13">
        <f t="shared" si="4"/>
        <v>76.58500000000001</v>
      </c>
      <c r="J8" s="12">
        <v>3</v>
      </c>
    </row>
    <row r="9" spans="1:10" ht="32.25" customHeight="1">
      <c r="A9" s="10" t="s">
        <v>62</v>
      </c>
      <c r="B9" s="10">
        <v>59.5</v>
      </c>
      <c r="C9" s="11">
        <f t="shared" si="0"/>
        <v>14.875</v>
      </c>
      <c r="D9" s="10">
        <v>60.5</v>
      </c>
      <c r="E9" s="15">
        <f t="shared" si="1"/>
        <v>15.125</v>
      </c>
      <c r="F9" s="11">
        <f t="shared" si="2"/>
        <v>30</v>
      </c>
      <c r="G9" s="12">
        <v>84.33</v>
      </c>
      <c r="H9" s="16">
        <f t="shared" si="3"/>
        <v>42.165</v>
      </c>
      <c r="I9" s="13">
        <f t="shared" si="4"/>
        <v>72.16499999999999</v>
      </c>
      <c r="J9" s="20"/>
    </row>
    <row r="10" spans="1:10" ht="32.25" customHeight="1">
      <c r="A10" s="10" t="s">
        <v>63</v>
      </c>
      <c r="B10" s="10">
        <v>64</v>
      </c>
      <c r="C10" s="11">
        <f t="shared" si="0"/>
        <v>16</v>
      </c>
      <c r="D10" s="10">
        <v>53.5</v>
      </c>
      <c r="E10" s="15">
        <f t="shared" si="1"/>
        <v>13.375</v>
      </c>
      <c r="F10" s="11">
        <f t="shared" si="2"/>
        <v>29.375</v>
      </c>
      <c r="G10" s="12">
        <v>85.33</v>
      </c>
      <c r="H10" s="16">
        <f t="shared" si="3"/>
        <v>42.665</v>
      </c>
      <c r="I10" s="13">
        <f t="shared" si="4"/>
        <v>72.03999999999999</v>
      </c>
      <c r="J10" s="20"/>
    </row>
    <row r="11" spans="1:10" ht="32.25" customHeight="1">
      <c r="A11" s="10" t="s">
        <v>64</v>
      </c>
      <c r="B11" s="10">
        <v>65</v>
      </c>
      <c r="C11" s="11">
        <f t="shared" si="0"/>
        <v>16.25</v>
      </c>
      <c r="D11" s="10">
        <v>58</v>
      </c>
      <c r="E11" s="15">
        <f t="shared" si="1"/>
        <v>14.5</v>
      </c>
      <c r="F11" s="11">
        <f t="shared" si="2"/>
        <v>30.75</v>
      </c>
      <c r="G11" s="12">
        <v>81</v>
      </c>
      <c r="H11" s="16">
        <f t="shared" si="3"/>
        <v>40.5</v>
      </c>
      <c r="I11" s="13">
        <f t="shared" si="4"/>
        <v>71.25</v>
      </c>
      <c r="J11" s="20"/>
    </row>
    <row r="12" spans="1:10" ht="32.25" customHeight="1">
      <c r="A12" s="10" t="s">
        <v>65</v>
      </c>
      <c r="B12" s="10">
        <v>66.5</v>
      </c>
      <c r="C12" s="11">
        <f t="shared" si="0"/>
        <v>16.625</v>
      </c>
      <c r="D12" s="10">
        <v>50</v>
      </c>
      <c r="E12" s="15">
        <f t="shared" si="1"/>
        <v>12.5</v>
      </c>
      <c r="F12" s="11">
        <f t="shared" si="2"/>
        <v>29.125</v>
      </c>
      <c r="G12" s="12">
        <v>77.67</v>
      </c>
      <c r="H12" s="16">
        <f t="shared" si="3"/>
        <v>38.835</v>
      </c>
      <c r="I12" s="13">
        <f t="shared" si="4"/>
        <v>67.96000000000001</v>
      </c>
      <c r="J12" s="20"/>
    </row>
    <row r="13" spans="1:10" ht="32.25" customHeight="1">
      <c r="A13" s="10" t="s">
        <v>66</v>
      </c>
      <c r="B13" s="10">
        <v>52.5</v>
      </c>
      <c r="C13" s="11">
        <f t="shared" si="0"/>
        <v>13.125</v>
      </c>
      <c r="D13" s="10">
        <v>61.5</v>
      </c>
      <c r="E13" s="15">
        <f t="shared" si="1"/>
        <v>15.375</v>
      </c>
      <c r="F13" s="11">
        <f t="shared" si="2"/>
        <v>28.5</v>
      </c>
      <c r="G13" s="12">
        <v>75</v>
      </c>
      <c r="H13" s="16">
        <f t="shared" si="3"/>
        <v>37.5</v>
      </c>
      <c r="I13" s="13">
        <f t="shared" si="4"/>
        <v>66</v>
      </c>
      <c r="J13" s="20"/>
    </row>
    <row r="14" spans="1:10" ht="32.25" customHeight="1">
      <c r="A14" s="10" t="s">
        <v>67</v>
      </c>
      <c r="B14" s="10">
        <v>63.5</v>
      </c>
      <c r="C14" s="11">
        <f t="shared" si="0"/>
        <v>15.875</v>
      </c>
      <c r="D14" s="10">
        <v>52.5</v>
      </c>
      <c r="E14" s="15">
        <f t="shared" si="1"/>
        <v>13.125</v>
      </c>
      <c r="F14" s="11">
        <f t="shared" si="2"/>
        <v>29</v>
      </c>
      <c r="G14" s="12">
        <v>0</v>
      </c>
      <c r="H14" s="16">
        <f t="shared" si="3"/>
        <v>0</v>
      </c>
      <c r="I14" s="13">
        <f t="shared" si="4"/>
        <v>29</v>
      </c>
      <c r="J14" s="20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L14" sqref="L14"/>
    </sheetView>
  </sheetViews>
  <sheetFormatPr defaultColWidth="9.00390625" defaultRowHeight="15"/>
  <cols>
    <col min="1" max="1" width="12.421875" style="0" customWidth="1"/>
    <col min="2" max="2" width="14.421875" style="0" customWidth="1"/>
    <col min="3" max="3" width="13.421875" style="0" customWidth="1"/>
    <col min="4" max="7" width="14.421875" style="0" customWidth="1"/>
    <col min="8" max="8" width="13.140625" style="0" customWidth="1"/>
    <col min="9" max="9" width="11.140625" style="0" customWidth="1"/>
    <col min="10" max="10" width="10.281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68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3.75" customHeight="1">
      <c r="A6" s="10" t="s">
        <v>69</v>
      </c>
      <c r="B6" s="10">
        <v>67.5</v>
      </c>
      <c r="C6" s="11">
        <f>B6*0.25</f>
        <v>16.875</v>
      </c>
      <c r="D6" s="10">
        <v>59.5</v>
      </c>
      <c r="E6" s="15">
        <f>D6*0.25</f>
        <v>14.875</v>
      </c>
      <c r="F6" s="11">
        <f>C6+E6</f>
        <v>31.75</v>
      </c>
      <c r="G6" s="13">
        <v>88.67</v>
      </c>
      <c r="H6" s="16">
        <f>G6*0.5</f>
        <v>44.335</v>
      </c>
      <c r="I6" s="13">
        <f>F6+H6</f>
        <v>76.08500000000001</v>
      </c>
      <c r="J6" s="12">
        <v>1</v>
      </c>
    </row>
    <row r="7" spans="1:10" ht="33.75" customHeight="1">
      <c r="A7" s="10" t="s">
        <v>70</v>
      </c>
      <c r="B7" s="10" t="s">
        <v>71</v>
      </c>
      <c r="C7" s="11">
        <f aca="true" t="shared" si="0" ref="C7:C15">B7*0.25</f>
        <v>16.625</v>
      </c>
      <c r="D7" s="10" t="s">
        <v>72</v>
      </c>
      <c r="E7" s="15">
        <f aca="true" t="shared" si="1" ref="E7:E15">D7*0.25</f>
        <v>13.875</v>
      </c>
      <c r="F7" s="11">
        <f aca="true" t="shared" si="2" ref="F7:F15">C7+E7</f>
        <v>30.5</v>
      </c>
      <c r="G7" s="12">
        <v>87.33</v>
      </c>
      <c r="H7" s="16">
        <f aca="true" t="shared" si="3" ref="H7:H15">G7*0.5</f>
        <v>43.665</v>
      </c>
      <c r="I7" s="13">
        <f aca="true" t="shared" si="4" ref="I7:I15">F7+H7</f>
        <v>74.16499999999999</v>
      </c>
      <c r="J7" s="12">
        <v>2</v>
      </c>
    </row>
    <row r="8" spans="1:10" ht="33.75" customHeight="1">
      <c r="A8" s="10" t="s">
        <v>73</v>
      </c>
      <c r="B8" s="10" t="s">
        <v>74</v>
      </c>
      <c r="C8" s="11">
        <f t="shared" si="0"/>
        <v>16.375</v>
      </c>
      <c r="D8" s="10" t="s">
        <v>75</v>
      </c>
      <c r="E8" s="15">
        <f t="shared" si="1"/>
        <v>15.625</v>
      </c>
      <c r="F8" s="11">
        <f t="shared" si="2"/>
        <v>32</v>
      </c>
      <c r="G8" s="12">
        <v>82.33</v>
      </c>
      <c r="H8" s="16">
        <f t="shared" si="3"/>
        <v>41.165</v>
      </c>
      <c r="I8" s="13">
        <f t="shared" si="4"/>
        <v>73.16499999999999</v>
      </c>
      <c r="J8" s="12">
        <v>3</v>
      </c>
    </row>
    <row r="9" spans="1:10" ht="33.75" customHeight="1">
      <c r="A9" s="10" t="s">
        <v>76</v>
      </c>
      <c r="B9" s="10" t="s">
        <v>77</v>
      </c>
      <c r="C9" s="11">
        <f t="shared" si="0"/>
        <v>15.375</v>
      </c>
      <c r="D9" s="10" t="s">
        <v>78</v>
      </c>
      <c r="E9" s="15">
        <f t="shared" si="1"/>
        <v>15.75</v>
      </c>
      <c r="F9" s="11">
        <f t="shared" si="2"/>
        <v>31.125</v>
      </c>
      <c r="G9" s="12">
        <v>82.67</v>
      </c>
      <c r="H9" s="16">
        <f t="shared" si="3"/>
        <v>41.335</v>
      </c>
      <c r="I9" s="13">
        <f t="shared" si="4"/>
        <v>72.46000000000001</v>
      </c>
      <c r="J9" s="12">
        <v>4</v>
      </c>
    </row>
    <row r="10" spans="1:10" ht="33.75" customHeight="1">
      <c r="A10" s="19" t="s">
        <v>79</v>
      </c>
      <c r="B10" s="12">
        <v>67.5</v>
      </c>
      <c r="C10" s="11">
        <f t="shared" si="0"/>
        <v>16.875</v>
      </c>
      <c r="D10" s="12">
        <v>53.5</v>
      </c>
      <c r="E10" s="15">
        <f t="shared" si="1"/>
        <v>13.375</v>
      </c>
      <c r="F10" s="11">
        <f t="shared" si="2"/>
        <v>30.25</v>
      </c>
      <c r="G10" s="12">
        <v>84.33</v>
      </c>
      <c r="H10" s="16">
        <f t="shared" si="3"/>
        <v>42.165</v>
      </c>
      <c r="I10" s="13">
        <f t="shared" si="4"/>
        <v>72.41499999999999</v>
      </c>
      <c r="J10" s="12"/>
    </row>
    <row r="11" spans="1:10" ht="33.75" customHeight="1">
      <c r="A11" s="10" t="s">
        <v>52</v>
      </c>
      <c r="B11" s="10" t="s">
        <v>74</v>
      </c>
      <c r="C11" s="11">
        <f t="shared" si="0"/>
        <v>16.375</v>
      </c>
      <c r="D11" s="10" t="s">
        <v>80</v>
      </c>
      <c r="E11" s="15">
        <f t="shared" si="1"/>
        <v>14.125</v>
      </c>
      <c r="F11" s="11">
        <f t="shared" si="2"/>
        <v>30.5</v>
      </c>
      <c r="G11" s="12">
        <v>83.33</v>
      </c>
      <c r="H11" s="16">
        <f t="shared" si="3"/>
        <v>41.665</v>
      </c>
      <c r="I11" s="13">
        <f t="shared" si="4"/>
        <v>72.16499999999999</v>
      </c>
      <c r="J11" s="12"/>
    </row>
    <row r="12" spans="1:10" ht="33.75" customHeight="1">
      <c r="A12" s="19" t="s">
        <v>81</v>
      </c>
      <c r="B12" s="12">
        <v>62.5</v>
      </c>
      <c r="C12" s="11">
        <f t="shared" si="0"/>
        <v>15.625</v>
      </c>
      <c r="D12" s="12">
        <v>54</v>
      </c>
      <c r="E12" s="15">
        <f t="shared" si="1"/>
        <v>13.5</v>
      </c>
      <c r="F12" s="11">
        <f t="shared" si="2"/>
        <v>29.125</v>
      </c>
      <c r="G12" s="12">
        <v>83.67</v>
      </c>
      <c r="H12" s="16">
        <f t="shared" si="3"/>
        <v>41.835</v>
      </c>
      <c r="I12" s="13">
        <f t="shared" si="4"/>
        <v>70.96000000000001</v>
      </c>
      <c r="J12" s="12"/>
    </row>
    <row r="13" spans="1:10" ht="33.75" customHeight="1">
      <c r="A13" s="10" t="s">
        <v>82</v>
      </c>
      <c r="B13" s="10">
        <v>53</v>
      </c>
      <c r="C13" s="11">
        <f t="shared" si="0"/>
        <v>13.25</v>
      </c>
      <c r="D13" s="10">
        <v>49.5</v>
      </c>
      <c r="E13" s="15">
        <f t="shared" si="1"/>
        <v>12.375</v>
      </c>
      <c r="F13" s="11">
        <f t="shared" si="2"/>
        <v>25.625</v>
      </c>
      <c r="G13" s="12">
        <v>84</v>
      </c>
      <c r="H13" s="16">
        <f t="shared" si="3"/>
        <v>42</v>
      </c>
      <c r="I13" s="13">
        <f t="shared" si="4"/>
        <v>67.625</v>
      </c>
      <c r="J13" s="12"/>
    </row>
    <row r="14" spans="1:10" ht="33.75" customHeight="1">
      <c r="A14" s="10" t="s">
        <v>83</v>
      </c>
      <c r="B14" s="10">
        <v>52</v>
      </c>
      <c r="C14" s="11">
        <f t="shared" si="0"/>
        <v>13</v>
      </c>
      <c r="D14" s="10">
        <v>48.5</v>
      </c>
      <c r="E14" s="15">
        <f t="shared" si="1"/>
        <v>12.125</v>
      </c>
      <c r="F14" s="11">
        <f t="shared" si="2"/>
        <v>25.125</v>
      </c>
      <c r="G14" s="12">
        <v>84</v>
      </c>
      <c r="H14" s="16">
        <f t="shared" si="3"/>
        <v>42</v>
      </c>
      <c r="I14" s="13">
        <f t="shared" si="4"/>
        <v>67.125</v>
      </c>
      <c r="J14" s="12"/>
    </row>
    <row r="15" spans="1:10" ht="33.75" customHeight="1">
      <c r="A15" s="10" t="s">
        <v>84</v>
      </c>
      <c r="B15" s="10">
        <v>41</v>
      </c>
      <c r="C15" s="11">
        <f t="shared" si="0"/>
        <v>10.25</v>
      </c>
      <c r="D15" s="10">
        <v>48</v>
      </c>
      <c r="E15" s="15">
        <f t="shared" si="1"/>
        <v>12</v>
      </c>
      <c r="F15" s="11">
        <f t="shared" si="2"/>
        <v>22.25</v>
      </c>
      <c r="G15" s="12">
        <v>82.33</v>
      </c>
      <c r="H15" s="16">
        <f t="shared" si="3"/>
        <v>41.165</v>
      </c>
      <c r="I15" s="13">
        <f t="shared" si="4"/>
        <v>63.415</v>
      </c>
      <c r="J15" s="12"/>
    </row>
    <row r="16" ht="26.25" customHeight="1"/>
    <row r="17" ht="26.2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K41" sqref="K41"/>
    </sheetView>
  </sheetViews>
  <sheetFormatPr defaultColWidth="9.00390625" defaultRowHeight="15"/>
  <cols>
    <col min="1" max="1" width="13.140625" style="0" customWidth="1"/>
    <col min="2" max="3" width="14.421875" style="0" customWidth="1"/>
    <col min="4" max="4" width="12.421875" style="0" customWidth="1"/>
    <col min="5" max="6" width="14.421875" style="0" customWidth="1"/>
    <col min="7" max="7" width="12.57421875" style="0" customWidth="1"/>
    <col min="8" max="8" width="14.421875" style="0" customWidth="1"/>
    <col min="9" max="9" width="12.421875" style="0" customWidth="1"/>
    <col min="10" max="10" width="10.0039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85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1.75" customHeight="1">
      <c r="A6" s="10" t="s">
        <v>86</v>
      </c>
      <c r="B6" s="10">
        <v>66</v>
      </c>
      <c r="C6" s="11">
        <f aca="true" t="shared" si="0" ref="C6:C52">B6*0.25</f>
        <v>16.5</v>
      </c>
      <c r="D6" s="10">
        <v>69.5</v>
      </c>
      <c r="E6" s="15">
        <f aca="true" t="shared" si="1" ref="E6:E52">D6*0.25</f>
        <v>17.375</v>
      </c>
      <c r="F6" s="11">
        <f aca="true" t="shared" si="2" ref="F6:F52">C6+E6</f>
        <v>33.875</v>
      </c>
      <c r="G6" s="12">
        <v>89</v>
      </c>
      <c r="H6" s="16">
        <f aca="true" t="shared" si="3" ref="H6:H52">G6*0.5</f>
        <v>44.5</v>
      </c>
      <c r="I6" s="13">
        <f aca="true" t="shared" si="4" ref="I6:I52">F6+H6</f>
        <v>78.375</v>
      </c>
      <c r="J6" s="12">
        <v>1</v>
      </c>
    </row>
    <row r="7" spans="1:10" ht="21.75" customHeight="1">
      <c r="A7" s="10" t="s">
        <v>87</v>
      </c>
      <c r="B7" s="10">
        <v>70</v>
      </c>
      <c r="C7" s="11">
        <f t="shared" si="0"/>
        <v>17.5</v>
      </c>
      <c r="D7" s="10">
        <v>69.5</v>
      </c>
      <c r="E7" s="15">
        <f t="shared" si="1"/>
        <v>17.375</v>
      </c>
      <c r="F7" s="11">
        <f t="shared" si="2"/>
        <v>34.875</v>
      </c>
      <c r="G7" s="12">
        <v>86.67</v>
      </c>
      <c r="H7" s="16">
        <f t="shared" si="3"/>
        <v>43.335</v>
      </c>
      <c r="I7" s="13">
        <f t="shared" si="4"/>
        <v>78.21000000000001</v>
      </c>
      <c r="J7" s="12">
        <v>2</v>
      </c>
    </row>
    <row r="8" spans="1:10" ht="21.75" customHeight="1">
      <c r="A8" s="10" t="s">
        <v>88</v>
      </c>
      <c r="B8" s="10">
        <v>75.5</v>
      </c>
      <c r="C8" s="11">
        <f t="shared" si="0"/>
        <v>18.875</v>
      </c>
      <c r="D8" s="10">
        <v>66.5</v>
      </c>
      <c r="E8" s="15">
        <f t="shared" si="1"/>
        <v>16.625</v>
      </c>
      <c r="F8" s="11">
        <f t="shared" si="2"/>
        <v>35.5</v>
      </c>
      <c r="G8" s="13">
        <v>83.33</v>
      </c>
      <c r="H8" s="16">
        <f t="shared" si="3"/>
        <v>41.665</v>
      </c>
      <c r="I8" s="13">
        <f t="shared" si="4"/>
        <v>77.16499999999999</v>
      </c>
      <c r="J8" s="12">
        <v>3</v>
      </c>
    </row>
    <row r="9" spans="1:10" ht="21.75" customHeight="1">
      <c r="A9" s="10" t="s">
        <v>89</v>
      </c>
      <c r="B9" s="10">
        <v>75</v>
      </c>
      <c r="C9" s="11">
        <f t="shared" si="0"/>
        <v>18.75</v>
      </c>
      <c r="D9" s="10">
        <v>62.5</v>
      </c>
      <c r="E9" s="15">
        <f t="shared" si="1"/>
        <v>15.625</v>
      </c>
      <c r="F9" s="11">
        <f t="shared" si="2"/>
        <v>34.375</v>
      </c>
      <c r="G9" s="12">
        <v>85.33</v>
      </c>
      <c r="H9" s="16">
        <f t="shared" si="3"/>
        <v>42.665</v>
      </c>
      <c r="I9" s="13">
        <f t="shared" si="4"/>
        <v>77.03999999999999</v>
      </c>
      <c r="J9" s="12">
        <v>4</v>
      </c>
    </row>
    <row r="10" spans="1:10" ht="21.75" customHeight="1">
      <c r="A10" s="10" t="s">
        <v>90</v>
      </c>
      <c r="B10" s="10">
        <v>69</v>
      </c>
      <c r="C10" s="11">
        <f t="shared" si="0"/>
        <v>17.25</v>
      </c>
      <c r="D10" s="10">
        <v>62</v>
      </c>
      <c r="E10" s="15">
        <f t="shared" si="1"/>
        <v>15.5</v>
      </c>
      <c r="F10" s="11">
        <f t="shared" si="2"/>
        <v>32.75</v>
      </c>
      <c r="G10" s="12">
        <v>87.67</v>
      </c>
      <c r="H10" s="16">
        <f t="shared" si="3"/>
        <v>43.835</v>
      </c>
      <c r="I10" s="13">
        <f t="shared" si="4"/>
        <v>76.58500000000001</v>
      </c>
      <c r="J10" s="12">
        <v>5</v>
      </c>
    </row>
    <row r="11" spans="1:10" ht="21.75" customHeight="1">
      <c r="A11" s="10" t="s">
        <v>91</v>
      </c>
      <c r="B11" s="10">
        <v>63.5</v>
      </c>
      <c r="C11" s="11">
        <f t="shared" si="0"/>
        <v>15.875</v>
      </c>
      <c r="D11" s="10">
        <v>66</v>
      </c>
      <c r="E11" s="15">
        <f t="shared" si="1"/>
        <v>16.5</v>
      </c>
      <c r="F11" s="11">
        <f t="shared" si="2"/>
        <v>32.375</v>
      </c>
      <c r="G11" s="12">
        <v>88</v>
      </c>
      <c r="H11" s="16">
        <f t="shared" si="3"/>
        <v>44</v>
      </c>
      <c r="I11" s="13">
        <f t="shared" si="4"/>
        <v>76.375</v>
      </c>
      <c r="J11" s="12">
        <v>6</v>
      </c>
    </row>
    <row r="12" spans="1:10" ht="21.75" customHeight="1">
      <c r="A12" s="10" t="s">
        <v>92</v>
      </c>
      <c r="B12" s="10">
        <v>75.5</v>
      </c>
      <c r="C12" s="11">
        <f t="shared" si="0"/>
        <v>18.875</v>
      </c>
      <c r="D12" s="10">
        <v>54</v>
      </c>
      <c r="E12" s="15">
        <f t="shared" si="1"/>
        <v>13.5</v>
      </c>
      <c r="F12" s="11">
        <f t="shared" si="2"/>
        <v>32.375</v>
      </c>
      <c r="G12" s="12">
        <v>87</v>
      </c>
      <c r="H12" s="16">
        <f t="shared" si="3"/>
        <v>43.5</v>
      </c>
      <c r="I12" s="13">
        <f t="shared" si="4"/>
        <v>75.875</v>
      </c>
      <c r="J12" s="12">
        <v>7</v>
      </c>
    </row>
    <row r="13" spans="1:10" ht="21.75" customHeight="1">
      <c r="A13" s="10" t="s">
        <v>93</v>
      </c>
      <c r="B13" s="10">
        <v>67</v>
      </c>
      <c r="C13" s="11">
        <f t="shared" si="0"/>
        <v>16.75</v>
      </c>
      <c r="D13" s="10">
        <v>57.5</v>
      </c>
      <c r="E13" s="15">
        <f t="shared" si="1"/>
        <v>14.375</v>
      </c>
      <c r="F13" s="11">
        <f t="shared" si="2"/>
        <v>31.125</v>
      </c>
      <c r="G13" s="12">
        <v>88.67</v>
      </c>
      <c r="H13" s="16">
        <f t="shared" si="3"/>
        <v>44.335</v>
      </c>
      <c r="I13" s="13">
        <f t="shared" si="4"/>
        <v>75.46000000000001</v>
      </c>
      <c r="J13" s="12">
        <v>8</v>
      </c>
    </row>
    <row r="14" spans="1:10" ht="21.75" customHeight="1">
      <c r="A14" s="10" t="s">
        <v>94</v>
      </c>
      <c r="B14" s="10">
        <v>68</v>
      </c>
      <c r="C14" s="11">
        <f t="shared" si="0"/>
        <v>17</v>
      </c>
      <c r="D14" s="10">
        <v>60.5</v>
      </c>
      <c r="E14" s="15">
        <f t="shared" si="1"/>
        <v>15.125</v>
      </c>
      <c r="F14" s="11">
        <f t="shared" si="2"/>
        <v>32.125</v>
      </c>
      <c r="G14" s="12">
        <v>85.33</v>
      </c>
      <c r="H14" s="16">
        <f t="shared" si="3"/>
        <v>42.665</v>
      </c>
      <c r="I14" s="13">
        <f t="shared" si="4"/>
        <v>74.78999999999999</v>
      </c>
      <c r="J14" s="12">
        <v>9</v>
      </c>
    </row>
    <row r="15" spans="1:10" ht="21.75" customHeight="1">
      <c r="A15" s="10" t="s">
        <v>95</v>
      </c>
      <c r="B15" s="10">
        <v>67.5</v>
      </c>
      <c r="C15" s="11">
        <f t="shared" si="0"/>
        <v>16.875</v>
      </c>
      <c r="D15" s="10">
        <v>57.5</v>
      </c>
      <c r="E15" s="15">
        <f t="shared" si="1"/>
        <v>14.375</v>
      </c>
      <c r="F15" s="11">
        <f t="shared" si="2"/>
        <v>31.25</v>
      </c>
      <c r="G15" s="12">
        <v>87</v>
      </c>
      <c r="H15" s="16">
        <f t="shared" si="3"/>
        <v>43.5</v>
      </c>
      <c r="I15" s="13">
        <f t="shared" si="4"/>
        <v>74.75</v>
      </c>
      <c r="J15" s="12">
        <v>10</v>
      </c>
    </row>
    <row r="16" spans="1:10" ht="21.75" customHeight="1">
      <c r="A16" s="10" t="s">
        <v>96</v>
      </c>
      <c r="B16" s="10">
        <v>69</v>
      </c>
      <c r="C16" s="11">
        <f t="shared" si="0"/>
        <v>17.25</v>
      </c>
      <c r="D16" s="10">
        <v>50</v>
      </c>
      <c r="E16" s="15">
        <f t="shared" si="1"/>
        <v>12.5</v>
      </c>
      <c r="F16" s="11">
        <f t="shared" si="2"/>
        <v>29.75</v>
      </c>
      <c r="G16" s="12">
        <v>88.33</v>
      </c>
      <c r="H16" s="16">
        <f t="shared" si="3"/>
        <v>44.165</v>
      </c>
      <c r="I16" s="13">
        <f t="shared" si="4"/>
        <v>73.91499999999999</v>
      </c>
      <c r="J16" s="12">
        <v>11</v>
      </c>
    </row>
    <row r="17" spans="1:10" ht="21.75" customHeight="1">
      <c r="A17" s="10" t="s">
        <v>97</v>
      </c>
      <c r="B17" s="10">
        <v>73.5</v>
      </c>
      <c r="C17" s="11">
        <f t="shared" si="0"/>
        <v>18.375</v>
      </c>
      <c r="D17" s="10">
        <v>53</v>
      </c>
      <c r="E17" s="15">
        <f t="shared" si="1"/>
        <v>13.25</v>
      </c>
      <c r="F17" s="11">
        <f t="shared" si="2"/>
        <v>31.625</v>
      </c>
      <c r="G17" s="12">
        <v>84</v>
      </c>
      <c r="H17" s="16">
        <f t="shared" si="3"/>
        <v>42</v>
      </c>
      <c r="I17" s="13">
        <f t="shared" si="4"/>
        <v>73.625</v>
      </c>
      <c r="J17" s="12">
        <v>12</v>
      </c>
    </row>
    <row r="18" spans="1:10" ht="21.75" customHeight="1">
      <c r="A18" s="10" t="s">
        <v>98</v>
      </c>
      <c r="B18" s="10">
        <v>67.5</v>
      </c>
      <c r="C18" s="11">
        <f t="shared" si="0"/>
        <v>16.875</v>
      </c>
      <c r="D18" s="10">
        <v>50</v>
      </c>
      <c r="E18" s="15">
        <f t="shared" si="1"/>
        <v>12.5</v>
      </c>
      <c r="F18" s="11">
        <f t="shared" si="2"/>
        <v>29.375</v>
      </c>
      <c r="G18" s="12">
        <v>88</v>
      </c>
      <c r="H18" s="16">
        <f t="shared" si="3"/>
        <v>44</v>
      </c>
      <c r="I18" s="13">
        <f t="shared" si="4"/>
        <v>73.375</v>
      </c>
      <c r="J18" s="12">
        <v>13</v>
      </c>
    </row>
    <row r="19" spans="1:10" ht="21.75" customHeight="1">
      <c r="A19" s="10" t="s">
        <v>99</v>
      </c>
      <c r="B19" s="10">
        <v>71</v>
      </c>
      <c r="C19" s="11">
        <f t="shared" si="0"/>
        <v>17.75</v>
      </c>
      <c r="D19" s="10">
        <v>52</v>
      </c>
      <c r="E19" s="15">
        <f t="shared" si="1"/>
        <v>13</v>
      </c>
      <c r="F19" s="11">
        <f t="shared" si="2"/>
        <v>30.75</v>
      </c>
      <c r="G19" s="12">
        <v>85</v>
      </c>
      <c r="H19" s="16">
        <f t="shared" si="3"/>
        <v>42.5</v>
      </c>
      <c r="I19" s="13">
        <f t="shared" si="4"/>
        <v>73.25</v>
      </c>
      <c r="J19" s="12">
        <v>14</v>
      </c>
    </row>
    <row r="20" spans="1:10" ht="21.75" customHeight="1">
      <c r="A20" s="10" t="s">
        <v>100</v>
      </c>
      <c r="B20" s="10">
        <v>51.5</v>
      </c>
      <c r="C20" s="11">
        <f t="shared" si="0"/>
        <v>12.875</v>
      </c>
      <c r="D20" s="10">
        <v>66</v>
      </c>
      <c r="E20" s="15">
        <f t="shared" si="1"/>
        <v>16.5</v>
      </c>
      <c r="F20" s="11">
        <f t="shared" si="2"/>
        <v>29.375</v>
      </c>
      <c r="G20" s="12">
        <v>86.33</v>
      </c>
      <c r="H20" s="16">
        <f t="shared" si="3"/>
        <v>43.165</v>
      </c>
      <c r="I20" s="13">
        <f t="shared" si="4"/>
        <v>72.53999999999999</v>
      </c>
      <c r="J20" s="12">
        <v>15</v>
      </c>
    </row>
    <row r="21" spans="1:10" ht="21.75" customHeight="1">
      <c r="A21" s="10" t="s">
        <v>101</v>
      </c>
      <c r="B21" s="10">
        <v>68</v>
      </c>
      <c r="C21" s="11">
        <f t="shared" si="0"/>
        <v>17</v>
      </c>
      <c r="D21" s="10">
        <v>48.5</v>
      </c>
      <c r="E21" s="15">
        <f t="shared" si="1"/>
        <v>12.125</v>
      </c>
      <c r="F21" s="11">
        <f t="shared" si="2"/>
        <v>29.125</v>
      </c>
      <c r="G21" s="12">
        <v>86.67</v>
      </c>
      <c r="H21" s="16">
        <f t="shared" si="3"/>
        <v>43.335</v>
      </c>
      <c r="I21" s="13">
        <f t="shared" si="4"/>
        <v>72.46000000000001</v>
      </c>
      <c r="J21" s="12">
        <v>16</v>
      </c>
    </row>
    <row r="22" spans="1:10" ht="21.75" customHeight="1">
      <c r="A22" s="10" t="s">
        <v>102</v>
      </c>
      <c r="B22" s="10">
        <v>59</v>
      </c>
      <c r="C22" s="11">
        <f t="shared" si="0"/>
        <v>14.75</v>
      </c>
      <c r="D22" s="10">
        <v>56</v>
      </c>
      <c r="E22" s="15">
        <f t="shared" si="1"/>
        <v>14</v>
      </c>
      <c r="F22" s="11">
        <f t="shared" si="2"/>
        <v>28.75</v>
      </c>
      <c r="G22" s="12">
        <v>87.33</v>
      </c>
      <c r="H22" s="16">
        <f t="shared" si="3"/>
        <v>43.665</v>
      </c>
      <c r="I22" s="13">
        <f t="shared" si="4"/>
        <v>72.41499999999999</v>
      </c>
      <c r="J22" s="12">
        <v>17</v>
      </c>
    </row>
    <row r="23" spans="1:10" ht="21.75" customHeight="1">
      <c r="A23" s="10" t="s">
        <v>103</v>
      </c>
      <c r="B23" s="10">
        <v>68.5</v>
      </c>
      <c r="C23" s="11">
        <f t="shared" si="0"/>
        <v>17.125</v>
      </c>
      <c r="D23" s="10">
        <v>57.5</v>
      </c>
      <c r="E23" s="15">
        <f t="shared" si="1"/>
        <v>14.375</v>
      </c>
      <c r="F23" s="11">
        <f t="shared" si="2"/>
        <v>31.5</v>
      </c>
      <c r="G23" s="12">
        <v>81.67</v>
      </c>
      <c r="H23" s="16">
        <f t="shared" si="3"/>
        <v>40.835</v>
      </c>
      <c r="I23" s="13">
        <f t="shared" si="4"/>
        <v>72.33500000000001</v>
      </c>
      <c r="J23" s="12">
        <v>18</v>
      </c>
    </row>
    <row r="24" spans="1:10" ht="21.75" customHeight="1">
      <c r="A24" s="10" t="s">
        <v>104</v>
      </c>
      <c r="B24" s="10">
        <v>63.5</v>
      </c>
      <c r="C24" s="11">
        <f t="shared" si="0"/>
        <v>15.875</v>
      </c>
      <c r="D24" s="10">
        <v>58</v>
      </c>
      <c r="E24" s="15">
        <f t="shared" si="1"/>
        <v>14.5</v>
      </c>
      <c r="F24" s="11">
        <f t="shared" si="2"/>
        <v>30.375</v>
      </c>
      <c r="G24" s="12">
        <v>83.67</v>
      </c>
      <c r="H24" s="16">
        <f t="shared" si="3"/>
        <v>41.835</v>
      </c>
      <c r="I24" s="13">
        <f t="shared" si="4"/>
        <v>72.21000000000001</v>
      </c>
      <c r="J24" s="12">
        <v>19</v>
      </c>
    </row>
    <row r="25" spans="1:10" ht="21.75" customHeight="1">
      <c r="A25" s="10" t="s">
        <v>105</v>
      </c>
      <c r="B25" s="10">
        <v>67.5</v>
      </c>
      <c r="C25" s="11">
        <f t="shared" si="0"/>
        <v>16.875</v>
      </c>
      <c r="D25" s="10">
        <v>50.5</v>
      </c>
      <c r="E25" s="15">
        <f t="shared" si="1"/>
        <v>12.625</v>
      </c>
      <c r="F25" s="11">
        <f t="shared" si="2"/>
        <v>29.5</v>
      </c>
      <c r="G25" s="12">
        <v>85.33</v>
      </c>
      <c r="H25" s="16">
        <f t="shared" si="3"/>
        <v>42.665</v>
      </c>
      <c r="I25" s="13">
        <f t="shared" si="4"/>
        <v>72.16499999999999</v>
      </c>
      <c r="J25" s="12">
        <v>20</v>
      </c>
    </row>
    <row r="26" spans="1:10" ht="21.75" customHeight="1">
      <c r="A26" s="10" t="s">
        <v>106</v>
      </c>
      <c r="B26" s="10">
        <v>57</v>
      </c>
      <c r="C26" s="11">
        <f t="shared" si="0"/>
        <v>14.25</v>
      </c>
      <c r="D26" s="10">
        <v>55.5</v>
      </c>
      <c r="E26" s="15">
        <f t="shared" si="1"/>
        <v>13.875</v>
      </c>
      <c r="F26" s="11">
        <f t="shared" si="2"/>
        <v>28.125</v>
      </c>
      <c r="G26" s="12">
        <v>87.33</v>
      </c>
      <c r="H26" s="16">
        <f t="shared" si="3"/>
        <v>43.665</v>
      </c>
      <c r="I26" s="13">
        <f t="shared" si="4"/>
        <v>71.78999999999999</v>
      </c>
      <c r="J26" s="12">
        <v>21</v>
      </c>
    </row>
    <row r="27" spans="1:10" ht="21.75" customHeight="1">
      <c r="A27" s="10" t="s">
        <v>107</v>
      </c>
      <c r="B27" s="10">
        <v>63</v>
      </c>
      <c r="C27" s="11">
        <f t="shared" si="0"/>
        <v>15.75</v>
      </c>
      <c r="D27" s="10">
        <v>48.5</v>
      </c>
      <c r="E27" s="15">
        <f t="shared" si="1"/>
        <v>12.125</v>
      </c>
      <c r="F27" s="11">
        <f t="shared" si="2"/>
        <v>27.875</v>
      </c>
      <c r="G27" s="12">
        <v>87.33</v>
      </c>
      <c r="H27" s="16">
        <f t="shared" si="3"/>
        <v>43.665</v>
      </c>
      <c r="I27" s="13">
        <f t="shared" si="4"/>
        <v>71.53999999999999</v>
      </c>
      <c r="J27" s="12">
        <v>22</v>
      </c>
    </row>
    <row r="28" spans="1:10" ht="21.75" customHeight="1">
      <c r="A28" s="10" t="s">
        <v>108</v>
      </c>
      <c r="B28" s="10">
        <v>64</v>
      </c>
      <c r="C28" s="11">
        <f t="shared" si="0"/>
        <v>16</v>
      </c>
      <c r="D28" s="10">
        <v>52</v>
      </c>
      <c r="E28" s="15">
        <f t="shared" si="1"/>
        <v>13</v>
      </c>
      <c r="F28" s="11">
        <f t="shared" si="2"/>
        <v>29</v>
      </c>
      <c r="G28" s="12">
        <v>84.67</v>
      </c>
      <c r="H28" s="16">
        <f t="shared" si="3"/>
        <v>42.335</v>
      </c>
      <c r="I28" s="13">
        <f t="shared" si="4"/>
        <v>71.33500000000001</v>
      </c>
      <c r="J28" s="12">
        <v>23</v>
      </c>
    </row>
    <row r="29" spans="1:10" ht="21.75" customHeight="1">
      <c r="A29" s="10" t="s">
        <v>109</v>
      </c>
      <c r="B29" s="10">
        <v>61</v>
      </c>
      <c r="C29" s="11">
        <f t="shared" si="0"/>
        <v>15.25</v>
      </c>
      <c r="D29" s="10">
        <v>45.5</v>
      </c>
      <c r="E29" s="15">
        <f t="shared" si="1"/>
        <v>11.375</v>
      </c>
      <c r="F29" s="11">
        <f t="shared" si="2"/>
        <v>26.625</v>
      </c>
      <c r="G29" s="12">
        <v>89</v>
      </c>
      <c r="H29" s="16">
        <f t="shared" si="3"/>
        <v>44.5</v>
      </c>
      <c r="I29" s="13">
        <f t="shared" si="4"/>
        <v>71.125</v>
      </c>
      <c r="J29" s="12">
        <v>24</v>
      </c>
    </row>
    <row r="30" spans="1:10" ht="21.75" customHeight="1">
      <c r="A30" s="10" t="s">
        <v>110</v>
      </c>
      <c r="B30" s="10">
        <v>65</v>
      </c>
      <c r="C30" s="11">
        <f t="shared" si="0"/>
        <v>16.25</v>
      </c>
      <c r="D30" s="10">
        <v>47.5</v>
      </c>
      <c r="E30" s="15">
        <f t="shared" si="1"/>
        <v>11.875</v>
      </c>
      <c r="F30" s="11">
        <f t="shared" si="2"/>
        <v>28.125</v>
      </c>
      <c r="G30" s="12">
        <v>86</v>
      </c>
      <c r="H30" s="16">
        <f t="shared" si="3"/>
        <v>43</v>
      </c>
      <c r="I30" s="13">
        <f t="shared" si="4"/>
        <v>71.125</v>
      </c>
      <c r="J30" s="12"/>
    </row>
    <row r="31" spans="1:10" ht="21.75" customHeight="1">
      <c r="A31" s="10" t="s">
        <v>111</v>
      </c>
      <c r="B31" s="10">
        <v>60</v>
      </c>
      <c r="C31" s="11">
        <f t="shared" si="0"/>
        <v>15</v>
      </c>
      <c r="D31" s="10">
        <v>53</v>
      </c>
      <c r="E31" s="15">
        <f t="shared" si="1"/>
        <v>13.25</v>
      </c>
      <c r="F31" s="11">
        <f t="shared" si="2"/>
        <v>28.25</v>
      </c>
      <c r="G31" s="12">
        <v>84.67</v>
      </c>
      <c r="H31" s="16">
        <f t="shared" si="3"/>
        <v>42.335</v>
      </c>
      <c r="I31" s="13">
        <f t="shared" si="4"/>
        <v>70.58500000000001</v>
      </c>
      <c r="J31" s="12"/>
    </row>
    <row r="32" spans="1:10" ht="21.75" customHeight="1">
      <c r="A32" s="10" t="s">
        <v>112</v>
      </c>
      <c r="B32" s="10">
        <v>67</v>
      </c>
      <c r="C32" s="11">
        <f t="shared" si="0"/>
        <v>16.75</v>
      </c>
      <c r="D32" s="10">
        <v>42.5</v>
      </c>
      <c r="E32" s="15">
        <f t="shared" si="1"/>
        <v>10.625</v>
      </c>
      <c r="F32" s="11">
        <f t="shared" si="2"/>
        <v>27.375</v>
      </c>
      <c r="G32" s="12">
        <v>85.67</v>
      </c>
      <c r="H32" s="16">
        <f t="shared" si="3"/>
        <v>42.835</v>
      </c>
      <c r="I32" s="13">
        <f t="shared" si="4"/>
        <v>70.21000000000001</v>
      </c>
      <c r="J32" s="12"/>
    </row>
    <row r="33" spans="1:10" ht="21.75" customHeight="1">
      <c r="A33" s="10" t="s">
        <v>113</v>
      </c>
      <c r="B33" s="10">
        <v>59</v>
      </c>
      <c r="C33" s="11">
        <f t="shared" si="0"/>
        <v>14.75</v>
      </c>
      <c r="D33" s="10">
        <v>55.5</v>
      </c>
      <c r="E33" s="15">
        <f t="shared" si="1"/>
        <v>13.875</v>
      </c>
      <c r="F33" s="11">
        <f t="shared" si="2"/>
        <v>28.625</v>
      </c>
      <c r="G33" s="12">
        <v>83</v>
      </c>
      <c r="H33" s="16">
        <f t="shared" si="3"/>
        <v>41.5</v>
      </c>
      <c r="I33" s="13">
        <f t="shared" si="4"/>
        <v>70.125</v>
      </c>
      <c r="J33" s="12"/>
    </row>
    <row r="34" spans="1:10" ht="21.75" customHeight="1">
      <c r="A34" s="10" t="s">
        <v>114</v>
      </c>
      <c r="B34" s="10">
        <v>57.5</v>
      </c>
      <c r="C34" s="11">
        <f t="shared" si="0"/>
        <v>14.375</v>
      </c>
      <c r="D34" s="10">
        <v>52</v>
      </c>
      <c r="E34" s="15">
        <f t="shared" si="1"/>
        <v>13</v>
      </c>
      <c r="F34" s="11">
        <f t="shared" si="2"/>
        <v>27.375</v>
      </c>
      <c r="G34" s="12">
        <v>85.33</v>
      </c>
      <c r="H34" s="16">
        <f t="shared" si="3"/>
        <v>42.665</v>
      </c>
      <c r="I34" s="13">
        <f t="shared" si="4"/>
        <v>70.03999999999999</v>
      </c>
      <c r="J34" s="12"/>
    </row>
    <row r="35" spans="1:10" ht="21.75" customHeight="1">
      <c r="A35" s="10" t="s">
        <v>115</v>
      </c>
      <c r="B35" s="10">
        <v>56</v>
      </c>
      <c r="C35" s="11">
        <f t="shared" si="0"/>
        <v>14</v>
      </c>
      <c r="D35" s="10">
        <v>53.5</v>
      </c>
      <c r="E35" s="15">
        <f t="shared" si="1"/>
        <v>13.375</v>
      </c>
      <c r="F35" s="11">
        <f t="shared" si="2"/>
        <v>27.375</v>
      </c>
      <c r="G35" s="12">
        <v>84.67</v>
      </c>
      <c r="H35" s="16">
        <f t="shared" si="3"/>
        <v>42.335</v>
      </c>
      <c r="I35" s="13">
        <f t="shared" si="4"/>
        <v>69.71000000000001</v>
      </c>
      <c r="J35" s="12"/>
    </row>
    <row r="36" spans="1:10" ht="21.75" customHeight="1">
      <c r="A36" s="10" t="s">
        <v>116</v>
      </c>
      <c r="B36" s="10">
        <v>55.5</v>
      </c>
      <c r="C36" s="11">
        <f t="shared" si="0"/>
        <v>13.875</v>
      </c>
      <c r="D36" s="10">
        <v>50</v>
      </c>
      <c r="E36" s="15">
        <f t="shared" si="1"/>
        <v>12.5</v>
      </c>
      <c r="F36" s="11">
        <f t="shared" si="2"/>
        <v>26.375</v>
      </c>
      <c r="G36" s="12">
        <v>86.33</v>
      </c>
      <c r="H36" s="16">
        <f t="shared" si="3"/>
        <v>43.165</v>
      </c>
      <c r="I36" s="13">
        <f t="shared" si="4"/>
        <v>69.53999999999999</v>
      </c>
      <c r="J36" s="12"/>
    </row>
    <row r="37" spans="1:10" ht="21.75" customHeight="1">
      <c r="A37" s="10" t="s">
        <v>117</v>
      </c>
      <c r="B37" s="10">
        <v>63</v>
      </c>
      <c r="C37" s="11">
        <f t="shared" si="0"/>
        <v>15.75</v>
      </c>
      <c r="D37" s="10">
        <v>41</v>
      </c>
      <c r="E37" s="15">
        <f t="shared" si="1"/>
        <v>10.25</v>
      </c>
      <c r="F37" s="11">
        <f t="shared" si="2"/>
        <v>26</v>
      </c>
      <c r="G37" s="12">
        <v>84.67</v>
      </c>
      <c r="H37" s="16">
        <f t="shared" si="3"/>
        <v>42.335</v>
      </c>
      <c r="I37" s="13">
        <f t="shared" si="4"/>
        <v>68.33500000000001</v>
      </c>
      <c r="J37" s="12"/>
    </row>
    <row r="38" spans="1:10" ht="21.75" customHeight="1">
      <c r="A38" s="10" t="s">
        <v>118</v>
      </c>
      <c r="B38" s="10">
        <v>54.5</v>
      </c>
      <c r="C38" s="11">
        <f t="shared" si="0"/>
        <v>13.625</v>
      </c>
      <c r="D38" s="10">
        <v>49</v>
      </c>
      <c r="E38" s="15">
        <f t="shared" si="1"/>
        <v>12.25</v>
      </c>
      <c r="F38" s="11">
        <f t="shared" si="2"/>
        <v>25.875</v>
      </c>
      <c r="G38" s="12">
        <v>84.67</v>
      </c>
      <c r="H38" s="16">
        <f t="shared" si="3"/>
        <v>42.335</v>
      </c>
      <c r="I38" s="13">
        <f t="shared" si="4"/>
        <v>68.21000000000001</v>
      </c>
      <c r="J38" s="12"/>
    </row>
    <row r="39" spans="1:10" ht="21.75" customHeight="1">
      <c r="A39" s="10" t="s">
        <v>119</v>
      </c>
      <c r="B39" s="10">
        <v>61</v>
      </c>
      <c r="C39" s="11">
        <f t="shared" si="0"/>
        <v>15.25</v>
      </c>
      <c r="D39" s="10">
        <v>46.5</v>
      </c>
      <c r="E39" s="15">
        <f t="shared" si="1"/>
        <v>11.625</v>
      </c>
      <c r="F39" s="11">
        <f t="shared" si="2"/>
        <v>26.875</v>
      </c>
      <c r="G39" s="12">
        <v>82.33</v>
      </c>
      <c r="H39" s="16">
        <f t="shared" si="3"/>
        <v>41.165</v>
      </c>
      <c r="I39" s="13">
        <f t="shared" si="4"/>
        <v>68.03999999999999</v>
      </c>
      <c r="J39" s="12"/>
    </row>
    <row r="40" spans="1:10" ht="21.75" customHeight="1">
      <c r="A40" s="10" t="s">
        <v>120</v>
      </c>
      <c r="B40" s="10">
        <v>58</v>
      </c>
      <c r="C40" s="11">
        <f t="shared" si="0"/>
        <v>14.5</v>
      </c>
      <c r="D40" s="10">
        <v>51</v>
      </c>
      <c r="E40" s="15">
        <f t="shared" si="1"/>
        <v>12.75</v>
      </c>
      <c r="F40" s="11">
        <f t="shared" si="2"/>
        <v>27.25</v>
      </c>
      <c r="G40" s="12">
        <v>81</v>
      </c>
      <c r="H40" s="16">
        <f t="shared" si="3"/>
        <v>40.5</v>
      </c>
      <c r="I40" s="13">
        <f t="shared" si="4"/>
        <v>67.75</v>
      </c>
      <c r="J40" s="12"/>
    </row>
    <row r="41" spans="1:10" ht="21.75" customHeight="1">
      <c r="A41" s="10" t="s">
        <v>121</v>
      </c>
      <c r="B41" s="10">
        <v>52.5</v>
      </c>
      <c r="C41" s="11">
        <f t="shared" si="0"/>
        <v>13.125</v>
      </c>
      <c r="D41" s="10">
        <v>53.5</v>
      </c>
      <c r="E41" s="15">
        <f t="shared" si="1"/>
        <v>13.375</v>
      </c>
      <c r="F41" s="11">
        <f t="shared" si="2"/>
        <v>26.5</v>
      </c>
      <c r="G41" s="12">
        <v>82.33</v>
      </c>
      <c r="H41" s="16">
        <f t="shared" si="3"/>
        <v>41.165</v>
      </c>
      <c r="I41" s="13">
        <f t="shared" si="4"/>
        <v>67.66499999999999</v>
      </c>
      <c r="J41" s="12"/>
    </row>
    <row r="42" spans="1:10" ht="21.75" customHeight="1">
      <c r="A42" s="10" t="s">
        <v>122</v>
      </c>
      <c r="B42" s="10">
        <v>52</v>
      </c>
      <c r="C42" s="11">
        <f t="shared" si="0"/>
        <v>13</v>
      </c>
      <c r="D42" s="10">
        <v>60</v>
      </c>
      <c r="E42" s="15">
        <f t="shared" si="1"/>
        <v>15</v>
      </c>
      <c r="F42" s="11">
        <f t="shared" si="2"/>
        <v>28</v>
      </c>
      <c r="G42" s="12">
        <v>79</v>
      </c>
      <c r="H42" s="16">
        <f t="shared" si="3"/>
        <v>39.5</v>
      </c>
      <c r="I42" s="13">
        <f t="shared" si="4"/>
        <v>67.5</v>
      </c>
      <c r="J42" s="12"/>
    </row>
    <row r="43" spans="1:10" ht="21.75" customHeight="1">
      <c r="A43" s="10" t="s">
        <v>123</v>
      </c>
      <c r="B43" s="10">
        <v>63</v>
      </c>
      <c r="C43" s="11">
        <f t="shared" si="0"/>
        <v>15.75</v>
      </c>
      <c r="D43" s="10">
        <v>42.5</v>
      </c>
      <c r="E43" s="15">
        <f t="shared" si="1"/>
        <v>10.625</v>
      </c>
      <c r="F43" s="11">
        <f t="shared" si="2"/>
        <v>26.375</v>
      </c>
      <c r="G43" s="12">
        <v>81.67</v>
      </c>
      <c r="H43" s="16">
        <f t="shared" si="3"/>
        <v>40.835</v>
      </c>
      <c r="I43" s="13">
        <f t="shared" si="4"/>
        <v>67.21000000000001</v>
      </c>
      <c r="J43" s="12"/>
    </row>
    <row r="44" spans="1:10" ht="21.75" customHeight="1">
      <c r="A44" s="10" t="s">
        <v>124</v>
      </c>
      <c r="B44" s="10">
        <v>59.5</v>
      </c>
      <c r="C44" s="11">
        <f t="shared" si="0"/>
        <v>14.875</v>
      </c>
      <c r="D44" s="10">
        <v>43</v>
      </c>
      <c r="E44" s="15">
        <f t="shared" si="1"/>
        <v>10.75</v>
      </c>
      <c r="F44" s="11">
        <f t="shared" si="2"/>
        <v>25.625</v>
      </c>
      <c r="G44" s="12">
        <v>83</v>
      </c>
      <c r="H44" s="16">
        <f t="shared" si="3"/>
        <v>41.5</v>
      </c>
      <c r="I44" s="13">
        <f t="shared" si="4"/>
        <v>67.125</v>
      </c>
      <c r="J44" s="12"/>
    </row>
    <row r="45" spans="1:10" ht="21.75" customHeight="1">
      <c r="A45" s="10" t="s">
        <v>125</v>
      </c>
      <c r="B45" s="10">
        <v>53</v>
      </c>
      <c r="C45" s="11">
        <f t="shared" si="0"/>
        <v>13.25</v>
      </c>
      <c r="D45" s="10">
        <v>44</v>
      </c>
      <c r="E45" s="15">
        <f t="shared" si="1"/>
        <v>11</v>
      </c>
      <c r="F45" s="11">
        <f t="shared" si="2"/>
        <v>24.25</v>
      </c>
      <c r="G45" s="12">
        <v>85</v>
      </c>
      <c r="H45" s="16">
        <f t="shared" si="3"/>
        <v>42.5</v>
      </c>
      <c r="I45" s="13">
        <f t="shared" si="4"/>
        <v>66.75</v>
      </c>
      <c r="J45" s="12"/>
    </row>
    <row r="46" spans="1:10" ht="21.75" customHeight="1">
      <c r="A46" s="10" t="s">
        <v>126</v>
      </c>
      <c r="B46" s="10">
        <v>59.5</v>
      </c>
      <c r="C46" s="11">
        <f t="shared" si="0"/>
        <v>14.875</v>
      </c>
      <c r="D46" s="10">
        <v>50</v>
      </c>
      <c r="E46" s="15">
        <f t="shared" si="1"/>
        <v>12.5</v>
      </c>
      <c r="F46" s="11">
        <f t="shared" si="2"/>
        <v>27.375</v>
      </c>
      <c r="G46" s="12">
        <v>78</v>
      </c>
      <c r="H46" s="16">
        <f t="shared" si="3"/>
        <v>39</v>
      </c>
      <c r="I46" s="13">
        <f t="shared" si="4"/>
        <v>66.375</v>
      </c>
      <c r="J46" s="12"/>
    </row>
    <row r="47" spans="1:10" ht="21.75" customHeight="1">
      <c r="A47" s="10" t="s">
        <v>127</v>
      </c>
      <c r="B47" s="10">
        <v>50.5</v>
      </c>
      <c r="C47" s="11">
        <f t="shared" si="0"/>
        <v>12.625</v>
      </c>
      <c r="D47" s="10">
        <v>45.5</v>
      </c>
      <c r="E47" s="15">
        <f t="shared" si="1"/>
        <v>11.375</v>
      </c>
      <c r="F47" s="11">
        <f t="shared" si="2"/>
        <v>24</v>
      </c>
      <c r="G47" s="12">
        <v>82.33</v>
      </c>
      <c r="H47" s="16">
        <f t="shared" si="3"/>
        <v>41.165</v>
      </c>
      <c r="I47" s="13">
        <f t="shared" si="4"/>
        <v>65.16499999999999</v>
      </c>
      <c r="J47" s="12"/>
    </row>
    <row r="48" spans="1:10" ht="21.75" customHeight="1">
      <c r="A48" s="10" t="s">
        <v>128</v>
      </c>
      <c r="B48" s="10">
        <v>54.5</v>
      </c>
      <c r="C48" s="11">
        <f t="shared" si="0"/>
        <v>13.625</v>
      </c>
      <c r="D48" s="10">
        <v>42</v>
      </c>
      <c r="E48" s="15">
        <f t="shared" si="1"/>
        <v>10.5</v>
      </c>
      <c r="F48" s="11">
        <f t="shared" si="2"/>
        <v>24.125</v>
      </c>
      <c r="G48" s="12">
        <v>81</v>
      </c>
      <c r="H48" s="16">
        <f t="shared" si="3"/>
        <v>40.5</v>
      </c>
      <c r="I48" s="13">
        <f t="shared" si="4"/>
        <v>64.625</v>
      </c>
      <c r="J48" s="12"/>
    </row>
    <row r="49" spans="1:10" ht="21.75" customHeight="1">
      <c r="A49" s="10" t="s">
        <v>129</v>
      </c>
      <c r="B49" s="10">
        <v>56.5</v>
      </c>
      <c r="C49" s="11">
        <f t="shared" si="0"/>
        <v>14.125</v>
      </c>
      <c r="D49" s="10">
        <v>47.5</v>
      </c>
      <c r="E49" s="15">
        <f t="shared" si="1"/>
        <v>11.875</v>
      </c>
      <c r="F49" s="11">
        <f t="shared" si="2"/>
        <v>26</v>
      </c>
      <c r="G49" s="12">
        <v>73.33</v>
      </c>
      <c r="H49" s="16">
        <f t="shared" si="3"/>
        <v>36.665</v>
      </c>
      <c r="I49" s="13">
        <f t="shared" si="4"/>
        <v>62.665</v>
      </c>
      <c r="J49" s="12"/>
    </row>
    <row r="50" spans="1:10" ht="21.75" customHeight="1">
      <c r="A50" s="10" t="s">
        <v>130</v>
      </c>
      <c r="B50" s="10">
        <v>58.5</v>
      </c>
      <c r="C50" s="11">
        <f t="shared" si="0"/>
        <v>14.625</v>
      </c>
      <c r="D50" s="10">
        <v>41</v>
      </c>
      <c r="E50" s="15">
        <f t="shared" si="1"/>
        <v>10.25</v>
      </c>
      <c r="F50" s="11">
        <f t="shared" si="2"/>
        <v>24.875</v>
      </c>
      <c r="G50" s="12">
        <v>75.33</v>
      </c>
      <c r="H50" s="16">
        <f t="shared" si="3"/>
        <v>37.665</v>
      </c>
      <c r="I50" s="13">
        <f t="shared" si="4"/>
        <v>62.54</v>
      </c>
      <c r="J50" s="12"/>
    </row>
    <row r="51" spans="1:10" ht="21.75" customHeight="1">
      <c r="A51" s="10" t="s">
        <v>131</v>
      </c>
      <c r="B51" s="10">
        <v>66</v>
      </c>
      <c r="C51" s="11">
        <f t="shared" si="0"/>
        <v>16.5</v>
      </c>
      <c r="D51" s="10">
        <v>35</v>
      </c>
      <c r="E51" s="15">
        <f t="shared" si="1"/>
        <v>8.75</v>
      </c>
      <c r="F51" s="11">
        <f t="shared" si="2"/>
        <v>25.25</v>
      </c>
      <c r="G51" s="12">
        <v>70</v>
      </c>
      <c r="H51" s="16">
        <f t="shared" si="3"/>
        <v>35</v>
      </c>
      <c r="I51" s="13">
        <f t="shared" si="4"/>
        <v>60.25</v>
      </c>
      <c r="J51" s="12"/>
    </row>
    <row r="52" spans="1:10" ht="21.75" customHeight="1">
      <c r="A52" s="10" t="s">
        <v>132</v>
      </c>
      <c r="B52" s="10">
        <v>52</v>
      </c>
      <c r="C52" s="11">
        <f t="shared" si="0"/>
        <v>13</v>
      </c>
      <c r="D52" s="10">
        <v>44.5</v>
      </c>
      <c r="E52" s="15">
        <f t="shared" si="1"/>
        <v>11.125</v>
      </c>
      <c r="F52" s="11">
        <f t="shared" si="2"/>
        <v>24.125</v>
      </c>
      <c r="G52" s="12">
        <v>0</v>
      </c>
      <c r="H52" s="16">
        <f t="shared" si="3"/>
        <v>0</v>
      </c>
      <c r="I52" s="13">
        <f t="shared" si="4"/>
        <v>24.125</v>
      </c>
      <c r="J52" s="12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4">
      <selection activeCell="F18" sqref="F18"/>
    </sheetView>
  </sheetViews>
  <sheetFormatPr defaultColWidth="9.00390625" defaultRowHeight="15"/>
  <cols>
    <col min="1" max="1" width="13.140625" style="0" customWidth="1"/>
    <col min="2" max="3" width="14.421875" style="0" customWidth="1"/>
    <col min="4" max="4" width="12.421875" style="0" customWidth="1"/>
    <col min="5" max="6" width="14.421875" style="0" customWidth="1"/>
    <col min="7" max="7" width="12.57421875" style="0" customWidth="1"/>
    <col min="8" max="8" width="14.421875" style="0" customWidth="1"/>
    <col min="9" max="9" width="12.421875" style="0" customWidth="1"/>
    <col min="10" max="10" width="10.0039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133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6.25" customHeight="1">
      <c r="A6" s="10" t="s">
        <v>134</v>
      </c>
      <c r="B6" s="10" t="s">
        <v>135</v>
      </c>
      <c r="C6" s="11">
        <f aca="true" t="shared" si="0" ref="C6:C14">B6*0.25</f>
        <v>17.25</v>
      </c>
      <c r="D6" s="10" t="s">
        <v>136</v>
      </c>
      <c r="E6" s="15">
        <f aca="true" t="shared" si="1" ref="E6:E14">D6*0.25</f>
        <v>13.625</v>
      </c>
      <c r="F6" s="11">
        <f aca="true" t="shared" si="2" ref="F6:F14">C6+E6</f>
        <v>30.875</v>
      </c>
      <c r="G6" s="12">
        <v>86.33</v>
      </c>
      <c r="H6" s="16">
        <f aca="true" t="shared" si="3" ref="H6:H14">G6*0.5</f>
        <v>43.165</v>
      </c>
      <c r="I6" s="13">
        <f aca="true" t="shared" si="4" ref="I6:I14">F6+H6</f>
        <v>74.03999999999999</v>
      </c>
      <c r="J6" s="12">
        <v>1</v>
      </c>
    </row>
    <row r="7" spans="1:10" ht="26.25" customHeight="1">
      <c r="A7" s="10" t="s">
        <v>137</v>
      </c>
      <c r="B7" s="10" t="s">
        <v>138</v>
      </c>
      <c r="C7" s="11">
        <f t="shared" si="0"/>
        <v>19.625</v>
      </c>
      <c r="D7" s="10" t="s">
        <v>80</v>
      </c>
      <c r="E7" s="15">
        <f t="shared" si="1"/>
        <v>14.125</v>
      </c>
      <c r="F7" s="11">
        <f t="shared" si="2"/>
        <v>33.75</v>
      </c>
      <c r="G7" s="12">
        <v>80</v>
      </c>
      <c r="H7" s="16">
        <f t="shared" si="3"/>
        <v>40</v>
      </c>
      <c r="I7" s="13">
        <f t="shared" si="4"/>
        <v>73.75</v>
      </c>
      <c r="J7" s="12">
        <v>2</v>
      </c>
    </row>
    <row r="8" spans="1:10" ht="26.25" customHeight="1">
      <c r="A8" s="10" t="s">
        <v>139</v>
      </c>
      <c r="B8" s="10" t="s">
        <v>140</v>
      </c>
      <c r="C8" s="11">
        <f t="shared" si="0"/>
        <v>18</v>
      </c>
      <c r="D8" s="10" t="s">
        <v>75</v>
      </c>
      <c r="E8" s="15">
        <f t="shared" si="1"/>
        <v>15.625</v>
      </c>
      <c r="F8" s="11">
        <f t="shared" si="2"/>
        <v>33.625</v>
      </c>
      <c r="G8" s="12">
        <v>79</v>
      </c>
      <c r="H8" s="16">
        <f t="shared" si="3"/>
        <v>39.5</v>
      </c>
      <c r="I8" s="13">
        <f t="shared" si="4"/>
        <v>73.125</v>
      </c>
      <c r="J8" s="12">
        <v>3</v>
      </c>
    </row>
    <row r="9" spans="1:10" ht="26.25" customHeight="1">
      <c r="A9" s="10" t="s">
        <v>141</v>
      </c>
      <c r="B9" s="10" t="s">
        <v>142</v>
      </c>
      <c r="C9" s="11">
        <f t="shared" si="0"/>
        <v>18.125</v>
      </c>
      <c r="D9" s="10" t="s">
        <v>143</v>
      </c>
      <c r="E9" s="15">
        <f t="shared" si="1"/>
        <v>12.875</v>
      </c>
      <c r="F9" s="11">
        <f t="shared" si="2"/>
        <v>31</v>
      </c>
      <c r="G9" s="12">
        <v>83.67</v>
      </c>
      <c r="H9" s="16">
        <f t="shared" si="3"/>
        <v>41.835</v>
      </c>
      <c r="I9" s="13">
        <f t="shared" si="4"/>
        <v>72.83500000000001</v>
      </c>
      <c r="J9" s="12"/>
    </row>
    <row r="10" spans="1:10" ht="26.25" customHeight="1">
      <c r="A10" s="10" t="s">
        <v>144</v>
      </c>
      <c r="B10" s="10">
        <v>49.5</v>
      </c>
      <c r="C10" s="11">
        <f t="shared" si="0"/>
        <v>12.375</v>
      </c>
      <c r="D10" s="10">
        <v>63</v>
      </c>
      <c r="E10" s="15">
        <f t="shared" si="1"/>
        <v>15.75</v>
      </c>
      <c r="F10" s="11">
        <f t="shared" si="2"/>
        <v>28.125</v>
      </c>
      <c r="G10" s="12">
        <v>89</v>
      </c>
      <c r="H10" s="16">
        <f t="shared" si="3"/>
        <v>44.5</v>
      </c>
      <c r="I10" s="13">
        <f t="shared" si="4"/>
        <v>72.625</v>
      </c>
      <c r="J10" s="12"/>
    </row>
    <row r="11" spans="1:10" ht="26.25" customHeight="1">
      <c r="A11" s="10" t="s">
        <v>145</v>
      </c>
      <c r="B11" s="10">
        <v>58.5</v>
      </c>
      <c r="C11" s="11">
        <f t="shared" si="0"/>
        <v>14.625</v>
      </c>
      <c r="D11" s="10">
        <v>51.5</v>
      </c>
      <c r="E11" s="15">
        <f t="shared" si="1"/>
        <v>12.875</v>
      </c>
      <c r="F11" s="11">
        <f t="shared" si="2"/>
        <v>27.5</v>
      </c>
      <c r="G11" s="12">
        <v>83.67</v>
      </c>
      <c r="H11" s="16">
        <f t="shared" si="3"/>
        <v>41.835</v>
      </c>
      <c r="I11" s="13">
        <f t="shared" si="4"/>
        <v>69.33500000000001</v>
      </c>
      <c r="J11" s="12"/>
    </row>
    <row r="12" spans="1:10" ht="26.25" customHeight="1">
      <c r="A12" s="10" t="s">
        <v>146</v>
      </c>
      <c r="B12" s="10" t="s">
        <v>48</v>
      </c>
      <c r="C12" s="11">
        <f t="shared" si="0"/>
        <v>14.375</v>
      </c>
      <c r="D12" s="10" t="s">
        <v>147</v>
      </c>
      <c r="E12" s="15">
        <f t="shared" si="1"/>
        <v>15.125</v>
      </c>
      <c r="F12" s="11">
        <f t="shared" si="2"/>
        <v>29.5</v>
      </c>
      <c r="G12" s="12">
        <v>79.33</v>
      </c>
      <c r="H12" s="16">
        <f t="shared" si="3"/>
        <v>39.665</v>
      </c>
      <c r="I12" s="13">
        <f t="shared" si="4"/>
        <v>69.16499999999999</v>
      </c>
      <c r="J12" s="12"/>
    </row>
    <row r="13" spans="1:10" ht="26.25" customHeight="1">
      <c r="A13" s="10" t="s">
        <v>148</v>
      </c>
      <c r="B13" s="10" t="s">
        <v>77</v>
      </c>
      <c r="C13" s="11">
        <f t="shared" si="0"/>
        <v>15.375</v>
      </c>
      <c r="D13" s="10" t="s">
        <v>75</v>
      </c>
      <c r="E13" s="15">
        <f t="shared" si="1"/>
        <v>15.625</v>
      </c>
      <c r="F13" s="11">
        <f t="shared" si="2"/>
        <v>31</v>
      </c>
      <c r="G13" s="12">
        <v>72.33</v>
      </c>
      <c r="H13" s="16">
        <f t="shared" si="3"/>
        <v>36.165</v>
      </c>
      <c r="I13" s="13">
        <f t="shared" si="4"/>
        <v>67.16499999999999</v>
      </c>
      <c r="J13" s="12"/>
    </row>
    <row r="14" spans="1:10" ht="26.25" customHeight="1">
      <c r="A14" s="10" t="s">
        <v>149</v>
      </c>
      <c r="B14" s="10" t="s">
        <v>150</v>
      </c>
      <c r="C14" s="11">
        <f t="shared" si="0"/>
        <v>16.25</v>
      </c>
      <c r="D14" s="10" t="s">
        <v>151</v>
      </c>
      <c r="E14" s="15">
        <f t="shared" si="1"/>
        <v>14.75</v>
      </c>
      <c r="F14" s="11">
        <f t="shared" si="2"/>
        <v>31</v>
      </c>
      <c r="G14" s="12">
        <v>69</v>
      </c>
      <c r="H14" s="16">
        <f t="shared" si="3"/>
        <v>34.5</v>
      </c>
      <c r="I14" s="13">
        <f t="shared" si="4"/>
        <v>65.5</v>
      </c>
      <c r="J14" s="12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" right="0.7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37">
      <selection activeCell="J6" sqref="J6"/>
    </sheetView>
  </sheetViews>
  <sheetFormatPr defaultColWidth="9.00390625" defaultRowHeight="15"/>
  <cols>
    <col min="1" max="1" width="12.7109375" style="0" customWidth="1"/>
    <col min="2" max="2" width="12.8515625" style="0" customWidth="1"/>
    <col min="3" max="3" width="12.57421875" style="0" customWidth="1"/>
    <col min="4" max="4" width="12.421875" style="0" customWidth="1"/>
    <col min="5" max="6" width="14.421875" style="0" customWidth="1"/>
    <col min="7" max="7" width="12.421875" style="0" customWidth="1"/>
    <col min="8" max="8" width="14.421875" style="0" customWidth="1"/>
    <col min="9" max="9" width="13.140625" style="0" customWidth="1"/>
    <col min="10" max="10" width="12.57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152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3.25" customHeight="1">
      <c r="A6" s="10" t="s">
        <v>153</v>
      </c>
      <c r="B6" s="10">
        <v>76</v>
      </c>
      <c r="C6" s="11">
        <f>B6*0.25</f>
        <v>19</v>
      </c>
      <c r="D6" s="10">
        <v>76</v>
      </c>
      <c r="E6" s="15">
        <f>D6*0.25</f>
        <v>19</v>
      </c>
      <c r="F6" s="11">
        <f>C6+E6</f>
        <v>38</v>
      </c>
      <c r="G6" s="13">
        <v>87.67</v>
      </c>
      <c r="H6" s="16">
        <f>G6*0.5</f>
        <v>43.835</v>
      </c>
      <c r="I6" s="13">
        <f>F6+H6</f>
        <v>81.83500000000001</v>
      </c>
      <c r="J6" s="12">
        <v>1</v>
      </c>
    </row>
    <row r="7" spans="1:10" ht="23.25" customHeight="1">
      <c r="A7" s="10" t="s">
        <v>154</v>
      </c>
      <c r="B7" s="10">
        <v>71</v>
      </c>
      <c r="C7" s="11">
        <f aca="true" t="shared" si="0" ref="C7:C58">B7*0.25</f>
        <v>17.75</v>
      </c>
      <c r="D7" s="10">
        <v>72</v>
      </c>
      <c r="E7" s="15">
        <f aca="true" t="shared" si="1" ref="E7:E58">D7*0.25</f>
        <v>18</v>
      </c>
      <c r="F7" s="11">
        <f aca="true" t="shared" si="2" ref="F7:F58">C7+E7</f>
        <v>35.75</v>
      </c>
      <c r="G7" s="12">
        <v>87</v>
      </c>
      <c r="H7" s="16">
        <f aca="true" t="shared" si="3" ref="H7:H58">G7*0.5</f>
        <v>43.5</v>
      </c>
      <c r="I7" s="13">
        <f aca="true" t="shared" si="4" ref="I7:I58">F7+H7</f>
        <v>79.25</v>
      </c>
      <c r="J7" s="12">
        <v>2</v>
      </c>
    </row>
    <row r="8" spans="1:10" ht="23.25" customHeight="1">
      <c r="A8" s="10" t="s">
        <v>155</v>
      </c>
      <c r="B8" s="10">
        <v>81.5</v>
      </c>
      <c r="C8" s="11">
        <f t="shared" si="0"/>
        <v>20.375</v>
      </c>
      <c r="D8" s="10">
        <v>62.5</v>
      </c>
      <c r="E8" s="15">
        <f t="shared" si="1"/>
        <v>15.625</v>
      </c>
      <c r="F8" s="11">
        <f t="shared" si="2"/>
        <v>36</v>
      </c>
      <c r="G8" s="12">
        <v>86</v>
      </c>
      <c r="H8" s="16">
        <f t="shared" si="3"/>
        <v>43</v>
      </c>
      <c r="I8" s="13">
        <f t="shared" si="4"/>
        <v>79</v>
      </c>
      <c r="J8" s="12">
        <v>3</v>
      </c>
    </row>
    <row r="9" spans="1:10" ht="23.25" customHeight="1">
      <c r="A9" s="10" t="s">
        <v>156</v>
      </c>
      <c r="B9" s="10">
        <v>80</v>
      </c>
      <c r="C9" s="11">
        <f t="shared" si="0"/>
        <v>20</v>
      </c>
      <c r="D9" s="10">
        <v>66</v>
      </c>
      <c r="E9" s="15">
        <f t="shared" si="1"/>
        <v>16.5</v>
      </c>
      <c r="F9" s="11">
        <f t="shared" si="2"/>
        <v>36.5</v>
      </c>
      <c r="G9" s="12">
        <v>85</v>
      </c>
      <c r="H9" s="16">
        <f t="shared" si="3"/>
        <v>42.5</v>
      </c>
      <c r="I9" s="13">
        <f t="shared" si="4"/>
        <v>79</v>
      </c>
      <c r="J9" s="12">
        <v>4</v>
      </c>
    </row>
    <row r="10" spans="1:10" ht="23.25" customHeight="1">
      <c r="A10" s="10" t="s">
        <v>157</v>
      </c>
      <c r="B10" s="10">
        <v>73.5</v>
      </c>
      <c r="C10" s="11">
        <f t="shared" si="0"/>
        <v>18.375</v>
      </c>
      <c r="D10" s="10">
        <v>65.5</v>
      </c>
      <c r="E10" s="15">
        <f t="shared" si="1"/>
        <v>16.375</v>
      </c>
      <c r="F10" s="11">
        <f t="shared" si="2"/>
        <v>34.75</v>
      </c>
      <c r="G10" s="12">
        <v>86.33</v>
      </c>
      <c r="H10" s="16">
        <f t="shared" si="3"/>
        <v>43.165</v>
      </c>
      <c r="I10" s="13">
        <f t="shared" si="4"/>
        <v>77.91499999999999</v>
      </c>
      <c r="J10" s="12">
        <v>5</v>
      </c>
    </row>
    <row r="11" spans="1:10" ht="23.25" customHeight="1">
      <c r="A11" s="10" t="s">
        <v>158</v>
      </c>
      <c r="B11" s="10">
        <v>74.5</v>
      </c>
      <c r="C11" s="11">
        <f t="shared" si="0"/>
        <v>18.625</v>
      </c>
      <c r="D11" s="10">
        <v>56.5</v>
      </c>
      <c r="E11" s="15">
        <f t="shared" si="1"/>
        <v>14.125</v>
      </c>
      <c r="F11" s="11">
        <f t="shared" si="2"/>
        <v>32.75</v>
      </c>
      <c r="G11" s="12">
        <v>89</v>
      </c>
      <c r="H11" s="16">
        <f t="shared" si="3"/>
        <v>44.5</v>
      </c>
      <c r="I11" s="13">
        <f t="shared" si="4"/>
        <v>77.25</v>
      </c>
      <c r="J11" s="12">
        <v>6</v>
      </c>
    </row>
    <row r="12" spans="1:10" ht="23.25" customHeight="1">
      <c r="A12" s="10" t="s">
        <v>159</v>
      </c>
      <c r="B12" s="10">
        <v>59.5</v>
      </c>
      <c r="C12" s="11">
        <f t="shared" si="0"/>
        <v>14.875</v>
      </c>
      <c r="D12" s="10">
        <v>69</v>
      </c>
      <c r="E12" s="15">
        <f t="shared" si="1"/>
        <v>17.25</v>
      </c>
      <c r="F12" s="11">
        <f t="shared" si="2"/>
        <v>32.125</v>
      </c>
      <c r="G12" s="12">
        <v>89.67</v>
      </c>
      <c r="H12" s="16">
        <f t="shared" si="3"/>
        <v>44.835</v>
      </c>
      <c r="I12" s="13">
        <f t="shared" si="4"/>
        <v>76.96000000000001</v>
      </c>
      <c r="J12" s="12">
        <v>7</v>
      </c>
    </row>
    <row r="13" spans="1:10" ht="23.25" customHeight="1">
      <c r="A13" s="10" t="s">
        <v>160</v>
      </c>
      <c r="B13" s="10">
        <v>81</v>
      </c>
      <c r="C13" s="11">
        <f t="shared" si="0"/>
        <v>20.25</v>
      </c>
      <c r="D13" s="10">
        <v>55.5</v>
      </c>
      <c r="E13" s="15">
        <f t="shared" si="1"/>
        <v>13.875</v>
      </c>
      <c r="F13" s="11">
        <f t="shared" si="2"/>
        <v>34.125</v>
      </c>
      <c r="G13" s="12">
        <v>85</v>
      </c>
      <c r="H13" s="16">
        <f t="shared" si="3"/>
        <v>42.5</v>
      </c>
      <c r="I13" s="13">
        <f t="shared" si="4"/>
        <v>76.625</v>
      </c>
      <c r="J13" s="12">
        <v>8</v>
      </c>
    </row>
    <row r="14" spans="1:10" ht="23.25" customHeight="1">
      <c r="A14" s="10" t="s">
        <v>161</v>
      </c>
      <c r="B14" s="10">
        <v>71.5</v>
      </c>
      <c r="C14" s="11">
        <f t="shared" si="0"/>
        <v>17.875</v>
      </c>
      <c r="D14" s="10">
        <v>62</v>
      </c>
      <c r="E14" s="15">
        <f t="shared" si="1"/>
        <v>15.5</v>
      </c>
      <c r="F14" s="11">
        <f t="shared" si="2"/>
        <v>33.375</v>
      </c>
      <c r="G14" s="12">
        <v>86.33</v>
      </c>
      <c r="H14" s="16">
        <f t="shared" si="3"/>
        <v>43.165</v>
      </c>
      <c r="I14" s="13">
        <f t="shared" si="4"/>
        <v>76.53999999999999</v>
      </c>
      <c r="J14" s="12">
        <v>9</v>
      </c>
    </row>
    <row r="15" spans="1:10" ht="23.25" customHeight="1">
      <c r="A15" s="10" t="s">
        <v>162</v>
      </c>
      <c r="B15" s="10">
        <v>65</v>
      </c>
      <c r="C15" s="11">
        <f t="shared" si="0"/>
        <v>16.25</v>
      </c>
      <c r="D15" s="10">
        <v>67</v>
      </c>
      <c r="E15" s="15">
        <f t="shared" si="1"/>
        <v>16.75</v>
      </c>
      <c r="F15" s="11">
        <f t="shared" si="2"/>
        <v>33</v>
      </c>
      <c r="G15" s="12">
        <v>84.67</v>
      </c>
      <c r="H15" s="16">
        <f t="shared" si="3"/>
        <v>42.335</v>
      </c>
      <c r="I15" s="13">
        <f t="shared" si="4"/>
        <v>75.33500000000001</v>
      </c>
      <c r="J15" s="12">
        <v>10</v>
      </c>
    </row>
    <row r="16" spans="1:10" ht="23.25" customHeight="1">
      <c r="A16" s="10" t="s">
        <v>163</v>
      </c>
      <c r="B16" s="10">
        <v>67.5</v>
      </c>
      <c r="C16" s="11">
        <f t="shared" si="0"/>
        <v>16.875</v>
      </c>
      <c r="D16" s="10">
        <v>63.5</v>
      </c>
      <c r="E16" s="15">
        <f t="shared" si="1"/>
        <v>15.875</v>
      </c>
      <c r="F16" s="11">
        <f t="shared" si="2"/>
        <v>32.75</v>
      </c>
      <c r="G16" s="12">
        <v>84.67</v>
      </c>
      <c r="H16" s="16">
        <f t="shared" si="3"/>
        <v>42.335</v>
      </c>
      <c r="I16" s="13">
        <f t="shared" si="4"/>
        <v>75.08500000000001</v>
      </c>
      <c r="J16" s="12">
        <v>11</v>
      </c>
    </row>
    <row r="17" spans="1:10" ht="23.25" customHeight="1">
      <c r="A17" s="10" t="s">
        <v>164</v>
      </c>
      <c r="B17" s="10">
        <v>68</v>
      </c>
      <c r="C17" s="11">
        <f t="shared" si="0"/>
        <v>17</v>
      </c>
      <c r="D17" s="10">
        <v>56.5</v>
      </c>
      <c r="E17" s="15">
        <f t="shared" si="1"/>
        <v>14.125</v>
      </c>
      <c r="F17" s="11">
        <f t="shared" si="2"/>
        <v>31.125</v>
      </c>
      <c r="G17" s="12">
        <v>86</v>
      </c>
      <c r="H17" s="16">
        <f t="shared" si="3"/>
        <v>43</v>
      </c>
      <c r="I17" s="13">
        <f t="shared" si="4"/>
        <v>74.125</v>
      </c>
      <c r="J17" s="12">
        <v>12</v>
      </c>
    </row>
    <row r="18" spans="1:10" ht="23.25" customHeight="1">
      <c r="A18" s="10" t="s">
        <v>165</v>
      </c>
      <c r="B18" s="10">
        <v>71.5</v>
      </c>
      <c r="C18" s="11">
        <f t="shared" si="0"/>
        <v>17.875</v>
      </c>
      <c r="D18" s="10">
        <v>51</v>
      </c>
      <c r="E18" s="15">
        <f t="shared" si="1"/>
        <v>12.75</v>
      </c>
      <c r="F18" s="11">
        <f t="shared" si="2"/>
        <v>30.625</v>
      </c>
      <c r="G18" s="12">
        <v>86.67</v>
      </c>
      <c r="H18" s="16">
        <f t="shared" si="3"/>
        <v>43.335</v>
      </c>
      <c r="I18" s="13">
        <f t="shared" si="4"/>
        <v>73.96000000000001</v>
      </c>
      <c r="J18" s="12">
        <v>13</v>
      </c>
    </row>
    <row r="19" spans="1:10" ht="23.25" customHeight="1">
      <c r="A19" s="10" t="s">
        <v>166</v>
      </c>
      <c r="B19" s="10">
        <v>67</v>
      </c>
      <c r="C19" s="11">
        <f t="shared" si="0"/>
        <v>16.75</v>
      </c>
      <c r="D19" s="10">
        <v>56.5</v>
      </c>
      <c r="E19" s="15">
        <f t="shared" si="1"/>
        <v>14.125</v>
      </c>
      <c r="F19" s="11">
        <f t="shared" si="2"/>
        <v>30.875</v>
      </c>
      <c r="G19" s="12">
        <v>86</v>
      </c>
      <c r="H19" s="16">
        <f t="shared" si="3"/>
        <v>43</v>
      </c>
      <c r="I19" s="13">
        <f t="shared" si="4"/>
        <v>73.875</v>
      </c>
      <c r="J19" s="12">
        <v>14</v>
      </c>
    </row>
    <row r="20" spans="1:10" ht="23.25" customHeight="1">
      <c r="A20" s="10" t="s">
        <v>167</v>
      </c>
      <c r="B20" s="10">
        <v>54</v>
      </c>
      <c r="C20" s="11">
        <f t="shared" si="0"/>
        <v>13.5</v>
      </c>
      <c r="D20" s="10">
        <v>68</v>
      </c>
      <c r="E20" s="15">
        <f t="shared" si="1"/>
        <v>17</v>
      </c>
      <c r="F20" s="11">
        <f t="shared" si="2"/>
        <v>30.5</v>
      </c>
      <c r="G20" s="12">
        <v>86.67</v>
      </c>
      <c r="H20" s="16">
        <f t="shared" si="3"/>
        <v>43.335</v>
      </c>
      <c r="I20" s="13">
        <f t="shared" si="4"/>
        <v>73.83500000000001</v>
      </c>
      <c r="J20" s="12">
        <v>15</v>
      </c>
    </row>
    <row r="21" spans="1:10" ht="23.25" customHeight="1">
      <c r="A21" s="10" t="s">
        <v>168</v>
      </c>
      <c r="B21" s="10">
        <v>70</v>
      </c>
      <c r="C21" s="11">
        <f t="shared" si="0"/>
        <v>17.5</v>
      </c>
      <c r="D21" s="10">
        <v>56</v>
      </c>
      <c r="E21" s="15">
        <f t="shared" si="1"/>
        <v>14</v>
      </c>
      <c r="F21" s="11">
        <f t="shared" si="2"/>
        <v>31.5</v>
      </c>
      <c r="G21" s="12">
        <v>84.67</v>
      </c>
      <c r="H21" s="16">
        <f t="shared" si="3"/>
        <v>42.335</v>
      </c>
      <c r="I21" s="13">
        <f t="shared" si="4"/>
        <v>73.83500000000001</v>
      </c>
      <c r="J21" s="12">
        <v>16</v>
      </c>
    </row>
    <row r="22" spans="1:10" ht="23.25" customHeight="1">
      <c r="A22" s="10" t="s">
        <v>169</v>
      </c>
      <c r="B22" s="10">
        <v>71.5</v>
      </c>
      <c r="C22" s="11">
        <f t="shared" si="0"/>
        <v>17.875</v>
      </c>
      <c r="D22" s="10">
        <v>57</v>
      </c>
      <c r="E22" s="15">
        <f t="shared" si="1"/>
        <v>14.25</v>
      </c>
      <c r="F22" s="11">
        <f t="shared" si="2"/>
        <v>32.125</v>
      </c>
      <c r="G22" s="12">
        <v>83.33</v>
      </c>
      <c r="H22" s="16">
        <f t="shared" si="3"/>
        <v>41.665</v>
      </c>
      <c r="I22" s="13">
        <f t="shared" si="4"/>
        <v>73.78999999999999</v>
      </c>
      <c r="J22" s="12">
        <v>17</v>
      </c>
    </row>
    <row r="23" spans="1:10" ht="23.25" customHeight="1">
      <c r="A23" s="10" t="s">
        <v>170</v>
      </c>
      <c r="B23" s="10">
        <v>60.5</v>
      </c>
      <c r="C23" s="11">
        <f t="shared" si="0"/>
        <v>15.125</v>
      </c>
      <c r="D23" s="10">
        <v>71</v>
      </c>
      <c r="E23" s="15">
        <f t="shared" si="1"/>
        <v>17.75</v>
      </c>
      <c r="F23" s="11">
        <f t="shared" si="2"/>
        <v>32.875</v>
      </c>
      <c r="G23" s="12">
        <v>81.33</v>
      </c>
      <c r="H23" s="16">
        <f t="shared" si="3"/>
        <v>40.665</v>
      </c>
      <c r="I23" s="13">
        <f t="shared" si="4"/>
        <v>73.53999999999999</v>
      </c>
      <c r="J23" s="12">
        <v>18</v>
      </c>
    </row>
    <row r="24" spans="1:10" ht="23.25" customHeight="1">
      <c r="A24" s="10" t="s">
        <v>171</v>
      </c>
      <c r="B24" s="10">
        <v>56.5</v>
      </c>
      <c r="C24" s="11">
        <f t="shared" si="0"/>
        <v>14.125</v>
      </c>
      <c r="D24" s="10">
        <v>60.5</v>
      </c>
      <c r="E24" s="15">
        <f t="shared" si="1"/>
        <v>15.125</v>
      </c>
      <c r="F24" s="11">
        <f t="shared" si="2"/>
        <v>29.25</v>
      </c>
      <c r="G24" s="12">
        <v>87.67</v>
      </c>
      <c r="H24" s="16">
        <f t="shared" si="3"/>
        <v>43.835</v>
      </c>
      <c r="I24" s="13">
        <f t="shared" si="4"/>
        <v>73.08500000000001</v>
      </c>
      <c r="J24" s="12">
        <v>19</v>
      </c>
    </row>
    <row r="25" spans="1:10" ht="23.25" customHeight="1">
      <c r="A25" s="10" t="s">
        <v>172</v>
      </c>
      <c r="B25" s="10">
        <v>63.5</v>
      </c>
      <c r="C25" s="11">
        <f t="shared" si="0"/>
        <v>15.875</v>
      </c>
      <c r="D25" s="10">
        <v>61.5</v>
      </c>
      <c r="E25" s="15">
        <f t="shared" si="1"/>
        <v>15.375</v>
      </c>
      <c r="F25" s="11">
        <f t="shared" si="2"/>
        <v>31.25</v>
      </c>
      <c r="G25" s="12">
        <v>83</v>
      </c>
      <c r="H25" s="16">
        <f t="shared" si="3"/>
        <v>41.5</v>
      </c>
      <c r="I25" s="13">
        <f t="shared" si="4"/>
        <v>72.75</v>
      </c>
      <c r="J25" s="12">
        <v>20</v>
      </c>
    </row>
    <row r="26" spans="1:10" ht="23.25" customHeight="1">
      <c r="A26" s="10" t="s">
        <v>173</v>
      </c>
      <c r="B26" s="10">
        <v>49</v>
      </c>
      <c r="C26" s="11">
        <f t="shared" si="0"/>
        <v>12.25</v>
      </c>
      <c r="D26" s="10">
        <v>67.5</v>
      </c>
      <c r="E26" s="15">
        <f t="shared" si="1"/>
        <v>16.875</v>
      </c>
      <c r="F26" s="11">
        <f t="shared" si="2"/>
        <v>29.125</v>
      </c>
      <c r="G26" s="12">
        <v>86.67</v>
      </c>
      <c r="H26" s="16">
        <f t="shared" si="3"/>
        <v>43.335</v>
      </c>
      <c r="I26" s="13">
        <f t="shared" si="4"/>
        <v>72.46000000000001</v>
      </c>
      <c r="J26" s="12">
        <v>21</v>
      </c>
    </row>
    <row r="27" spans="1:10" ht="23.25" customHeight="1">
      <c r="A27" s="10" t="s">
        <v>174</v>
      </c>
      <c r="B27" s="10">
        <v>75.5</v>
      </c>
      <c r="C27" s="11">
        <f t="shared" si="0"/>
        <v>18.875</v>
      </c>
      <c r="D27" s="10">
        <v>49</v>
      </c>
      <c r="E27" s="15">
        <f t="shared" si="1"/>
        <v>12.25</v>
      </c>
      <c r="F27" s="11">
        <f t="shared" si="2"/>
        <v>31.125</v>
      </c>
      <c r="G27" s="12">
        <v>82.33</v>
      </c>
      <c r="H27" s="16">
        <f t="shared" si="3"/>
        <v>41.165</v>
      </c>
      <c r="I27" s="13">
        <f t="shared" si="4"/>
        <v>72.28999999999999</v>
      </c>
      <c r="J27" s="12">
        <v>22</v>
      </c>
    </row>
    <row r="28" spans="1:10" ht="23.25" customHeight="1">
      <c r="A28" s="10" t="s">
        <v>175</v>
      </c>
      <c r="B28" s="10">
        <v>55</v>
      </c>
      <c r="C28" s="11">
        <f t="shared" si="0"/>
        <v>13.75</v>
      </c>
      <c r="D28" s="10">
        <v>60</v>
      </c>
      <c r="E28" s="15">
        <f t="shared" si="1"/>
        <v>15</v>
      </c>
      <c r="F28" s="11">
        <f t="shared" si="2"/>
        <v>28.75</v>
      </c>
      <c r="G28" s="12">
        <v>87</v>
      </c>
      <c r="H28" s="16">
        <f t="shared" si="3"/>
        <v>43.5</v>
      </c>
      <c r="I28" s="13">
        <f t="shared" si="4"/>
        <v>72.25</v>
      </c>
      <c r="J28" s="12">
        <v>23</v>
      </c>
    </row>
    <row r="29" spans="1:10" ht="23.25" customHeight="1">
      <c r="A29" s="10" t="s">
        <v>176</v>
      </c>
      <c r="B29" s="10">
        <v>58</v>
      </c>
      <c r="C29" s="11">
        <f t="shared" si="0"/>
        <v>14.5</v>
      </c>
      <c r="D29" s="10">
        <v>59</v>
      </c>
      <c r="E29" s="15">
        <f t="shared" si="1"/>
        <v>14.75</v>
      </c>
      <c r="F29" s="11">
        <f t="shared" si="2"/>
        <v>29.25</v>
      </c>
      <c r="G29" s="12">
        <v>85.67</v>
      </c>
      <c r="H29" s="16">
        <f t="shared" si="3"/>
        <v>42.835</v>
      </c>
      <c r="I29" s="13">
        <f t="shared" si="4"/>
        <v>72.08500000000001</v>
      </c>
      <c r="J29" s="12">
        <v>24</v>
      </c>
    </row>
    <row r="30" spans="1:10" ht="23.25" customHeight="1">
      <c r="A30" s="10" t="s">
        <v>177</v>
      </c>
      <c r="B30" s="10">
        <v>55</v>
      </c>
      <c r="C30" s="11">
        <f t="shared" si="0"/>
        <v>13.75</v>
      </c>
      <c r="D30" s="10">
        <v>64.5</v>
      </c>
      <c r="E30" s="15">
        <f t="shared" si="1"/>
        <v>16.125</v>
      </c>
      <c r="F30" s="11">
        <f t="shared" si="2"/>
        <v>29.875</v>
      </c>
      <c r="G30" s="12">
        <v>84.33</v>
      </c>
      <c r="H30" s="16">
        <f t="shared" si="3"/>
        <v>42.165</v>
      </c>
      <c r="I30" s="13">
        <f t="shared" si="4"/>
        <v>72.03999999999999</v>
      </c>
      <c r="J30" s="12">
        <v>25</v>
      </c>
    </row>
    <row r="31" spans="1:10" ht="23.25" customHeight="1">
      <c r="A31" s="10" t="s">
        <v>178</v>
      </c>
      <c r="B31" s="10">
        <v>62.5</v>
      </c>
      <c r="C31" s="11">
        <f t="shared" si="0"/>
        <v>15.625</v>
      </c>
      <c r="D31" s="10">
        <v>57</v>
      </c>
      <c r="E31" s="15">
        <f t="shared" si="1"/>
        <v>14.25</v>
      </c>
      <c r="F31" s="11">
        <f t="shared" si="2"/>
        <v>29.875</v>
      </c>
      <c r="G31" s="12">
        <v>84</v>
      </c>
      <c r="H31" s="16">
        <f t="shared" si="3"/>
        <v>42</v>
      </c>
      <c r="I31" s="13">
        <f t="shared" si="4"/>
        <v>71.875</v>
      </c>
      <c r="J31" s="12">
        <v>26</v>
      </c>
    </row>
    <row r="32" spans="1:10" ht="23.25" customHeight="1">
      <c r="A32" s="10" t="s">
        <v>179</v>
      </c>
      <c r="B32" s="10">
        <v>63.5</v>
      </c>
      <c r="C32" s="11">
        <f t="shared" si="0"/>
        <v>15.875</v>
      </c>
      <c r="D32" s="10">
        <v>56.5</v>
      </c>
      <c r="E32" s="15">
        <f t="shared" si="1"/>
        <v>14.125</v>
      </c>
      <c r="F32" s="11">
        <f t="shared" si="2"/>
        <v>30</v>
      </c>
      <c r="G32" s="12">
        <v>83.67</v>
      </c>
      <c r="H32" s="16">
        <f t="shared" si="3"/>
        <v>41.835</v>
      </c>
      <c r="I32" s="13">
        <f t="shared" si="4"/>
        <v>71.83500000000001</v>
      </c>
      <c r="J32" s="12">
        <v>27</v>
      </c>
    </row>
    <row r="33" spans="1:10" ht="23.25" customHeight="1">
      <c r="A33" s="10" t="s">
        <v>180</v>
      </c>
      <c r="B33" s="10">
        <v>70.5</v>
      </c>
      <c r="C33" s="11">
        <f t="shared" si="0"/>
        <v>17.625</v>
      </c>
      <c r="D33" s="10">
        <v>50</v>
      </c>
      <c r="E33" s="15">
        <f t="shared" si="1"/>
        <v>12.5</v>
      </c>
      <c r="F33" s="11">
        <f t="shared" si="2"/>
        <v>30.125</v>
      </c>
      <c r="G33" s="12">
        <v>83.33</v>
      </c>
      <c r="H33" s="16">
        <f t="shared" si="3"/>
        <v>41.665</v>
      </c>
      <c r="I33" s="13">
        <f t="shared" si="4"/>
        <v>71.78999999999999</v>
      </c>
      <c r="J33" s="12"/>
    </row>
    <row r="34" spans="1:10" ht="23.25" customHeight="1">
      <c r="A34" s="10" t="s">
        <v>181</v>
      </c>
      <c r="B34" s="10">
        <v>69</v>
      </c>
      <c r="C34" s="11">
        <f t="shared" si="0"/>
        <v>17.25</v>
      </c>
      <c r="D34" s="10">
        <v>44</v>
      </c>
      <c r="E34" s="15">
        <f t="shared" si="1"/>
        <v>11</v>
      </c>
      <c r="F34" s="11">
        <f t="shared" si="2"/>
        <v>28.25</v>
      </c>
      <c r="G34" s="12">
        <v>87</v>
      </c>
      <c r="H34" s="16">
        <f t="shared" si="3"/>
        <v>43.5</v>
      </c>
      <c r="I34" s="13">
        <f t="shared" si="4"/>
        <v>71.75</v>
      </c>
      <c r="J34" s="12"/>
    </row>
    <row r="35" spans="1:10" ht="23.25" customHeight="1">
      <c r="A35" s="10" t="s">
        <v>182</v>
      </c>
      <c r="B35" s="10">
        <v>58.5</v>
      </c>
      <c r="C35" s="11">
        <f t="shared" si="0"/>
        <v>14.625</v>
      </c>
      <c r="D35" s="10">
        <v>59</v>
      </c>
      <c r="E35" s="15">
        <f t="shared" si="1"/>
        <v>14.75</v>
      </c>
      <c r="F35" s="11">
        <f t="shared" si="2"/>
        <v>29.375</v>
      </c>
      <c r="G35" s="12">
        <v>84</v>
      </c>
      <c r="H35" s="16">
        <f t="shared" si="3"/>
        <v>42</v>
      </c>
      <c r="I35" s="13">
        <f t="shared" si="4"/>
        <v>71.375</v>
      </c>
      <c r="J35" s="12"/>
    </row>
    <row r="36" spans="1:10" ht="23.25" customHeight="1">
      <c r="A36" s="10" t="s">
        <v>183</v>
      </c>
      <c r="B36" s="10">
        <v>63</v>
      </c>
      <c r="C36" s="11">
        <f t="shared" si="0"/>
        <v>15.75</v>
      </c>
      <c r="D36" s="10">
        <v>49</v>
      </c>
      <c r="E36" s="15">
        <f t="shared" si="1"/>
        <v>12.25</v>
      </c>
      <c r="F36" s="11">
        <f t="shared" si="2"/>
        <v>28</v>
      </c>
      <c r="G36" s="12">
        <v>86.67</v>
      </c>
      <c r="H36" s="16">
        <f t="shared" si="3"/>
        <v>43.335</v>
      </c>
      <c r="I36" s="13">
        <f t="shared" si="4"/>
        <v>71.33500000000001</v>
      </c>
      <c r="J36" s="12"/>
    </row>
    <row r="37" spans="1:10" ht="23.25" customHeight="1">
      <c r="A37" s="10" t="s">
        <v>184</v>
      </c>
      <c r="B37" s="10">
        <v>70</v>
      </c>
      <c r="C37" s="11">
        <f t="shared" si="0"/>
        <v>17.5</v>
      </c>
      <c r="D37" s="10">
        <v>56</v>
      </c>
      <c r="E37" s="15">
        <f t="shared" si="1"/>
        <v>14</v>
      </c>
      <c r="F37" s="11">
        <f t="shared" si="2"/>
        <v>31.5</v>
      </c>
      <c r="G37" s="12">
        <v>79.67</v>
      </c>
      <c r="H37" s="16">
        <f t="shared" si="3"/>
        <v>39.835</v>
      </c>
      <c r="I37" s="13">
        <f t="shared" si="4"/>
        <v>71.33500000000001</v>
      </c>
      <c r="J37" s="12"/>
    </row>
    <row r="38" spans="1:10" ht="23.25" customHeight="1">
      <c r="A38" s="10" t="s">
        <v>185</v>
      </c>
      <c r="B38" s="10">
        <v>57</v>
      </c>
      <c r="C38" s="11">
        <f t="shared" si="0"/>
        <v>14.25</v>
      </c>
      <c r="D38" s="10">
        <v>60</v>
      </c>
      <c r="E38" s="15">
        <f t="shared" si="1"/>
        <v>15</v>
      </c>
      <c r="F38" s="11">
        <f t="shared" si="2"/>
        <v>29.25</v>
      </c>
      <c r="G38" s="12">
        <v>83.33</v>
      </c>
      <c r="H38" s="16">
        <f t="shared" si="3"/>
        <v>41.665</v>
      </c>
      <c r="I38" s="13">
        <f t="shared" si="4"/>
        <v>70.91499999999999</v>
      </c>
      <c r="J38" s="12"/>
    </row>
    <row r="39" spans="1:10" ht="23.25" customHeight="1">
      <c r="A39" s="10" t="s">
        <v>186</v>
      </c>
      <c r="B39" s="10">
        <v>63.5</v>
      </c>
      <c r="C39" s="11">
        <f t="shared" si="0"/>
        <v>15.875</v>
      </c>
      <c r="D39" s="10">
        <v>54</v>
      </c>
      <c r="E39" s="15">
        <f t="shared" si="1"/>
        <v>13.5</v>
      </c>
      <c r="F39" s="11">
        <f t="shared" si="2"/>
        <v>29.375</v>
      </c>
      <c r="G39" s="12">
        <v>83</v>
      </c>
      <c r="H39" s="16">
        <f t="shared" si="3"/>
        <v>41.5</v>
      </c>
      <c r="I39" s="13">
        <f t="shared" si="4"/>
        <v>70.875</v>
      </c>
      <c r="J39" s="12"/>
    </row>
    <row r="40" spans="1:10" ht="23.25" customHeight="1">
      <c r="A40" s="10" t="s">
        <v>187</v>
      </c>
      <c r="B40" s="10">
        <v>51.5</v>
      </c>
      <c r="C40" s="11">
        <f t="shared" si="0"/>
        <v>12.875</v>
      </c>
      <c r="D40" s="10">
        <v>65</v>
      </c>
      <c r="E40" s="15">
        <f t="shared" si="1"/>
        <v>16.25</v>
      </c>
      <c r="F40" s="11">
        <f t="shared" si="2"/>
        <v>29.125</v>
      </c>
      <c r="G40" s="12">
        <v>83.33</v>
      </c>
      <c r="H40" s="16">
        <f t="shared" si="3"/>
        <v>41.665</v>
      </c>
      <c r="I40" s="13">
        <f t="shared" si="4"/>
        <v>70.78999999999999</v>
      </c>
      <c r="J40" s="12"/>
    </row>
    <row r="41" spans="1:10" ht="23.25" customHeight="1">
      <c r="A41" s="10" t="s">
        <v>188</v>
      </c>
      <c r="B41" s="10">
        <v>59</v>
      </c>
      <c r="C41" s="11">
        <f t="shared" si="0"/>
        <v>14.75</v>
      </c>
      <c r="D41" s="10">
        <v>60.5</v>
      </c>
      <c r="E41" s="15">
        <f t="shared" si="1"/>
        <v>15.125</v>
      </c>
      <c r="F41" s="11">
        <f t="shared" si="2"/>
        <v>29.875</v>
      </c>
      <c r="G41" s="12">
        <v>81.67</v>
      </c>
      <c r="H41" s="16">
        <f t="shared" si="3"/>
        <v>40.835</v>
      </c>
      <c r="I41" s="13">
        <f t="shared" si="4"/>
        <v>70.71000000000001</v>
      </c>
      <c r="J41" s="12"/>
    </row>
    <row r="42" spans="1:10" ht="23.25" customHeight="1">
      <c r="A42" s="10" t="s">
        <v>189</v>
      </c>
      <c r="B42" s="10">
        <v>59</v>
      </c>
      <c r="C42" s="11">
        <f t="shared" si="0"/>
        <v>14.75</v>
      </c>
      <c r="D42" s="10">
        <v>58</v>
      </c>
      <c r="E42" s="15">
        <f t="shared" si="1"/>
        <v>14.5</v>
      </c>
      <c r="F42" s="11">
        <f t="shared" si="2"/>
        <v>29.25</v>
      </c>
      <c r="G42" s="12">
        <v>82.67</v>
      </c>
      <c r="H42" s="16">
        <f t="shared" si="3"/>
        <v>41.335</v>
      </c>
      <c r="I42" s="13">
        <f t="shared" si="4"/>
        <v>70.58500000000001</v>
      </c>
      <c r="J42" s="12"/>
    </row>
    <row r="43" spans="1:10" ht="23.25" customHeight="1">
      <c r="A43" s="10" t="s">
        <v>190</v>
      </c>
      <c r="B43" s="10" t="s">
        <v>71</v>
      </c>
      <c r="C43" s="11">
        <f t="shared" si="0"/>
        <v>16.625</v>
      </c>
      <c r="D43" s="10" t="s">
        <v>191</v>
      </c>
      <c r="E43" s="15">
        <f t="shared" si="1"/>
        <v>10.5</v>
      </c>
      <c r="F43" s="11">
        <f t="shared" si="2"/>
        <v>27.125</v>
      </c>
      <c r="G43" s="12">
        <v>86.67</v>
      </c>
      <c r="H43" s="16">
        <f t="shared" si="3"/>
        <v>43.335</v>
      </c>
      <c r="I43" s="13">
        <f t="shared" si="4"/>
        <v>70.46000000000001</v>
      </c>
      <c r="J43" s="12"/>
    </row>
    <row r="44" spans="1:10" ht="23.25" customHeight="1">
      <c r="A44" s="10" t="s">
        <v>192</v>
      </c>
      <c r="B44" s="10">
        <v>61</v>
      </c>
      <c r="C44" s="11">
        <f t="shared" si="0"/>
        <v>15.25</v>
      </c>
      <c r="D44" s="10">
        <v>52</v>
      </c>
      <c r="E44" s="15">
        <f t="shared" si="1"/>
        <v>13</v>
      </c>
      <c r="F44" s="11">
        <f t="shared" si="2"/>
        <v>28.25</v>
      </c>
      <c r="G44" s="12">
        <v>84</v>
      </c>
      <c r="H44" s="16">
        <f t="shared" si="3"/>
        <v>42</v>
      </c>
      <c r="I44" s="13">
        <f t="shared" si="4"/>
        <v>70.25</v>
      </c>
      <c r="J44" s="12"/>
    </row>
    <row r="45" spans="1:10" ht="23.25" customHeight="1">
      <c r="A45" s="10" t="s">
        <v>193</v>
      </c>
      <c r="B45" s="10">
        <v>58</v>
      </c>
      <c r="C45" s="11">
        <f t="shared" si="0"/>
        <v>14.5</v>
      </c>
      <c r="D45" s="10">
        <v>57</v>
      </c>
      <c r="E45" s="15">
        <f t="shared" si="1"/>
        <v>14.25</v>
      </c>
      <c r="F45" s="11">
        <f t="shared" si="2"/>
        <v>28.75</v>
      </c>
      <c r="G45" s="12">
        <v>83</v>
      </c>
      <c r="H45" s="16">
        <f t="shared" si="3"/>
        <v>41.5</v>
      </c>
      <c r="I45" s="13">
        <f t="shared" si="4"/>
        <v>70.25</v>
      </c>
      <c r="J45" s="12"/>
    </row>
    <row r="46" spans="1:10" ht="23.25" customHeight="1">
      <c r="A46" s="10" t="s">
        <v>194</v>
      </c>
      <c r="B46" s="10">
        <v>60</v>
      </c>
      <c r="C46" s="11">
        <f t="shared" si="0"/>
        <v>15</v>
      </c>
      <c r="D46" s="10">
        <v>57</v>
      </c>
      <c r="E46" s="15">
        <f t="shared" si="1"/>
        <v>14.25</v>
      </c>
      <c r="F46" s="11">
        <f t="shared" si="2"/>
        <v>29.25</v>
      </c>
      <c r="G46" s="12">
        <v>82</v>
      </c>
      <c r="H46" s="16">
        <f t="shared" si="3"/>
        <v>41</v>
      </c>
      <c r="I46" s="13">
        <f t="shared" si="4"/>
        <v>70.25</v>
      </c>
      <c r="J46" s="12"/>
    </row>
    <row r="47" spans="1:10" ht="23.25" customHeight="1">
      <c r="A47" s="10" t="s">
        <v>195</v>
      </c>
      <c r="B47" s="10">
        <v>64</v>
      </c>
      <c r="C47" s="11">
        <f t="shared" si="0"/>
        <v>16</v>
      </c>
      <c r="D47" s="10">
        <v>48.5</v>
      </c>
      <c r="E47" s="15">
        <f t="shared" si="1"/>
        <v>12.125</v>
      </c>
      <c r="F47" s="11">
        <f t="shared" si="2"/>
        <v>28.125</v>
      </c>
      <c r="G47" s="12">
        <v>83.67</v>
      </c>
      <c r="H47" s="16">
        <f t="shared" si="3"/>
        <v>41.835</v>
      </c>
      <c r="I47" s="13">
        <f t="shared" si="4"/>
        <v>69.96000000000001</v>
      </c>
      <c r="J47" s="12"/>
    </row>
    <row r="48" spans="1:10" ht="23.25" customHeight="1">
      <c r="A48" s="10" t="s">
        <v>196</v>
      </c>
      <c r="B48" s="10">
        <v>50.5</v>
      </c>
      <c r="C48" s="11">
        <f t="shared" si="0"/>
        <v>12.625</v>
      </c>
      <c r="D48" s="10">
        <v>69</v>
      </c>
      <c r="E48" s="15">
        <f t="shared" si="1"/>
        <v>17.25</v>
      </c>
      <c r="F48" s="11">
        <f t="shared" si="2"/>
        <v>29.875</v>
      </c>
      <c r="G48" s="12">
        <v>79.33</v>
      </c>
      <c r="H48" s="16">
        <f t="shared" si="3"/>
        <v>39.665</v>
      </c>
      <c r="I48" s="13">
        <f t="shared" si="4"/>
        <v>69.53999999999999</v>
      </c>
      <c r="J48" s="12"/>
    </row>
    <row r="49" spans="1:10" ht="23.25" customHeight="1">
      <c r="A49" s="10" t="s">
        <v>197</v>
      </c>
      <c r="B49" s="10">
        <v>66</v>
      </c>
      <c r="C49" s="11">
        <f t="shared" si="0"/>
        <v>16.5</v>
      </c>
      <c r="D49" s="10">
        <v>46.5</v>
      </c>
      <c r="E49" s="15">
        <f t="shared" si="1"/>
        <v>11.625</v>
      </c>
      <c r="F49" s="11">
        <f t="shared" si="2"/>
        <v>28.125</v>
      </c>
      <c r="G49" s="12">
        <v>81</v>
      </c>
      <c r="H49" s="16">
        <f t="shared" si="3"/>
        <v>40.5</v>
      </c>
      <c r="I49" s="13">
        <f t="shared" si="4"/>
        <v>68.625</v>
      </c>
      <c r="J49" s="12"/>
    </row>
    <row r="50" spans="1:10" ht="23.25" customHeight="1">
      <c r="A50" s="10" t="s">
        <v>198</v>
      </c>
      <c r="B50" s="10">
        <v>59</v>
      </c>
      <c r="C50" s="11">
        <f t="shared" si="0"/>
        <v>14.75</v>
      </c>
      <c r="D50" s="10">
        <v>47.5</v>
      </c>
      <c r="E50" s="15">
        <f t="shared" si="1"/>
        <v>11.875</v>
      </c>
      <c r="F50" s="11">
        <f t="shared" si="2"/>
        <v>26.625</v>
      </c>
      <c r="G50" s="12">
        <v>82</v>
      </c>
      <c r="H50" s="16">
        <f t="shared" si="3"/>
        <v>41</v>
      </c>
      <c r="I50" s="13">
        <f t="shared" si="4"/>
        <v>67.625</v>
      </c>
      <c r="J50" s="12"/>
    </row>
    <row r="51" spans="1:10" ht="23.25" customHeight="1">
      <c r="A51" s="10" t="s">
        <v>199</v>
      </c>
      <c r="B51" s="10">
        <v>60</v>
      </c>
      <c r="C51" s="11">
        <f t="shared" si="0"/>
        <v>15</v>
      </c>
      <c r="D51" s="10">
        <v>46.5</v>
      </c>
      <c r="E51" s="15">
        <f t="shared" si="1"/>
        <v>11.625</v>
      </c>
      <c r="F51" s="11">
        <f t="shared" si="2"/>
        <v>26.625</v>
      </c>
      <c r="G51" s="12">
        <v>81.33</v>
      </c>
      <c r="H51" s="16">
        <f t="shared" si="3"/>
        <v>40.665</v>
      </c>
      <c r="I51" s="13">
        <f t="shared" si="4"/>
        <v>67.28999999999999</v>
      </c>
      <c r="J51" s="12"/>
    </row>
    <row r="52" spans="1:10" ht="23.25" customHeight="1">
      <c r="A52" s="10" t="s">
        <v>200</v>
      </c>
      <c r="B52" s="10">
        <v>56.5</v>
      </c>
      <c r="C52" s="11">
        <f t="shared" si="0"/>
        <v>14.125</v>
      </c>
      <c r="D52" s="10">
        <v>62</v>
      </c>
      <c r="E52" s="15">
        <f t="shared" si="1"/>
        <v>15.5</v>
      </c>
      <c r="F52" s="11">
        <f t="shared" si="2"/>
        <v>29.625</v>
      </c>
      <c r="G52" s="12">
        <v>74.67</v>
      </c>
      <c r="H52" s="16">
        <f t="shared" si="3"/>
        <v>37.335</v>
      </c>
      <c r="I52" s="13">
        <f t="shared" si="4"/>
        <v>66.96000000000001</v>
      </c>
      <c r="J52" s="12"/>
    </row>
    <row r="53" spans="1:10" ht="23.25" customHeight="1">
      <c r="A53" s="10" t="s">
        <v>201</v>
      </c>
      <c r="B53" s="10">
        <v>52</v>
      </c>
      <c r="C53" s="11">
        <f t="shared" si="0"/>
        <v>13</v>
      </c>
      <c r="D53" s="10">
        <v>59.5</v>
      </c>
      <c r="E53" s="15">
        <f t="shared" si="1"/>
        <v>14.875</v>
      </c>
      <c r="F53" s="11">
        <f t="shared" si="2"/>
        <v>27.875</v>
      </c>
      <c r="G53" s="12">
        <v>77.67</v>
      </c>
      <c r="H53" s="16">
        <f t="shared" si="3"/>
        <v>38.835</v>
      </c>
      <c r="I53" s="13">
        <f t="shared" si="4"/>
        <v>66.71000000000001</v>
      </c>
      <c r="J53" s="12"/>
    </row>
    <row r="54" spans="1:10" ht="23.25" customHeight="1">
      <c r="A54" s="10" t="s">
        <v>202</v>
      </c>
      <c r="B54" s="10">
        <v>48.5</v>
      </c>
      <c r="C54" s="11">
        <f t="shared" si="0"/>
        <v>12.125</v>
      </c>
      <c r="D54" s="10">
        <v>67.5</v>
      </c>
      <c r="E54" s="15">
        <f t="shared" si="1"/>
        <v>16.875</v>
      </c>
      <c r="F54" s="11">
        <f t="shared" si="2"/>
        <v>29</v>
      </c>
      <c r="G54" s="12">
        <v>72</v>
      </c>
      <c r="H54" s="16">
        <f t="shared" si="3"/>
        <v>36</v>
      </c>
      <c r="I54" s="13">
        <f t="shared" si="4"/>
        <v>65</v>
      </c>
      <c r="J54" s="12"/>
    </row>
    <row r="55" spans="1:10" ht="23.25" customHeight="1">
      <c r="A55" s="10" t="s">
        <v>203</v>
      </c>
      <c r="B55" s="10">
        <v>66.5</v>
      </c>
      <c r="C55" s="11">
        <f t="shared" si="0"/>
        <v>16.625</v>
      </c>
      <c r="D55" s="10">
        <v>46</v>
      </c>
      <c r="E55" s="15">
        <f t="shared" si="1"/>
        <v>11.5</v>
      </c>
      <c r="F55" s="11">
        <f t="shared" si="2"/>
        <v>28.125</v>
      </c>
      <c r="G55" s="12">
        <v>70.67</v>
      </c>
      <c r="H55" s="16">
        <f t="shared" si="3"/>
        <v>35.335</v>
      </c>
      <c r="I55" s="13">
        <f t="shared" si="4"/>
        <v>63.46</v>
      </c>
      <c r="J55" s="12"/>
    </row>
    <row r="56" spans="1:10" ht="23.25" customHeight="1">
      <c r="A56" s="10" t="s">
        <v>204</v>
      </c>
      <c r="B56" s="10">
        <v>43</v>
      </c>
      <c r="C56" s="11">
        <f t="shared" si="0"/>
        <v>10.75</v>
      </c>
      <c r="D56" s="10">
        <v>64.5</v>
      </c>
      <c r="E56" s="15">
        <f t="shared" si="1"/>
        <v>16.125</v>
      </c>
      <c r="F56" s="11">
        <f t="shared" si="2"/>
        <v>26.875</v>
      </c>
      <c r="G56" s="12">
        <v>66.67</v>
      </c>
      <c r="H56" s="16">
        <f t="shared" si="3"/>
        <v>33.335</v>
      </c>
      <c r="I56" s="13">
        <f t="shared" si="4"/>
        <v>60.21</v>
      </c>
      <c r="J56" s="12"/>
    </row>
    <row r="57" spans="1:10" ht="23.25" customHeight="1">
      <c r="A57" s="10" t="s">
        <v>205</v>
      </c>
      <c r="B57" s="10">
        <v>66</v>
      </c>
      <c r="C57" s="11">
        <f t="shared" si="0"/>
        <v>16.5</v>
      </c>
      <c r="D57" s="10">
        <v>46.5</v>
      </c>
      <c r="E57" s="15">
        <f t="shared" si="1"/>
        <v>11.625</v>
      </c>
      <c r="F57" s="11">
        <f t="shared" si="2"/>
        <v>28.125</v>
      </c>
      <c r="G57" s="12">
        <v>0</v>
      </c>
      <c r="H57" s="16">
        <f t="shared" si="3"/>
        <v>0</v>
      </c>
      <c r="I57" s="13">
        <f t="shared" si="4"/>
        <v>28.125</v>
      </c>
      <c r="J57" s="12"/>
    </row>
    <row r="58" spans="1:10" ht="23.25" customHeight="1">
      <c r="A58" s="10" t="s">
        <v>206</v>
      </c>
      <c r="B58" s="10">
        <v>44.5</v>
      </c>
      <c r="C58" s="11">
        <f t="shared" si="0"/>
        <v>11.125</v>
      </c>
      <c r="D58" s="10">
        <v>63.5</v>
      </c>
      <c r="E58" s="15">
        <f t="shared" si="1"/>
        <v>15.875</v>
      </c>
      <c r="F58" s="11">
        <f t="shared" si="2"/>
        <v>27</v>
      </c>
      <c r="G58" s="12">
        <v>0</v>
      </c>
      <c r="H58" s="16">
        <f t="shared" si="3"/>
        <v>0</v>
      </c>
      <c r="I58" s="13">
        <f t="shared" si="4"/>
        <v>27</v>
      </c>
      <c r="J58" s="12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" right="0.7" top="0.75" bottom="0.75" header="0.3" footer="0.3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J28" sqref="J28"/>
    </sheetView>
  </sheetViews>
  <sheetFormatPr defaultColWidth="9.00390625" defaultRowHeight="15"/>
  <cols>
    <col min="1" max="1" width="13.140625" style="0" customWidth="1"/>
    <col min="2" max="3" width="14.421875" style="0" customWidth="1"/>
    <col min="4" max="4" width="12.421875" style="0" customWidth="1"/>
    <col min="5" max="6" width="14.421875" style="0" customWidth="1"/>
    <col min="7" max="7" width="12.57421875" style="0" customWidth="1"/>
    <col min="8" max="8" width="14.421875" style="0" customWidth="1"/>
    <col min="9" max="9" width="12.421875" style="0" customWidth="1"/>
    <col min="10" max="10" width="10.0039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s="17" t="s">
        <v>207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4" customHeight="1">
      <c r="A6" s="10" t="s">
        <v>208</v>
      </c>
      <c r="B6" s="10">
        <v>72.5</v>
      </c>
      <c r="C6" s="11">
        <f aca="true" t="shared" si="0" ref="C6:C17">B6*0.25</f>
        <v>18.125</v>
      </c>
      <c r="D6" s="10">
        <v>75.5</v>
      </c>
      <c r="E6" s="15">
        <f aca="true" t="shared" si="1" ref="E6:E17">D6*0.25</f>
        <v>18.875</v>
      </c>
      <c r="F6" s="11">
        <f aca="true" t="shared" si="2" ref="F6:F17">C6+E6</f>
        <v>37</v>
      </c>
      <c r="G6" s="12">
        <v>90</v>
      </c>
      <c r="H6" s="16">
        <f aca="true" t="shared" si="3" ref="H6:H17">G6*0.5</f>
        <v>45</v>
      </c>
      <c r="I6" s="13">
        <f aca="true" t="shared" si="4" ref="I6:I17">F6+H6</f>
        <v>82</v>
      </c>
      <c r="J6" s="12">
        <v>1</v>
      </c>
    </row>
    <row r="7" spans="1:10" ht="24" customHeight="1">
      <c r="A7" s="10" t="s">
        <v>209</v>
      </c>
      <c r="B7" s="10">
        <v>76.5</v>
      </c>
      <c r="C7" s="11">
        <f t="shared" si="0"/>
        <v>19.125</v>
      </c>
      <c r="D7" s="10">
        <v>63</v>
      </c>
      <c r="E7" s="15">
        <f t="shared" si="1"/>
        <v>15.75</v>
      </c>
      <c r="F7" s="11">
        <f t="shared" si="2"/>
        <v>34.875</v>
      </c>
      <c r="G7" s="12">
        <v>90.67</v>
      </c>
      <c r="H7" s="16">
        <f t="shared" si="3"/>
        <v>45.335</v>
      </c>
      <c r="I7" s="13">
        <f t="shared" si="4"/>
        <v>80.21000000000001</v>
      </c>
      <c r="J7" s="12">
        <v>2</v>
      </c>
    </row>
    <row r="8" spans="1:10" ht="24" customHeight="1">
      <c r="A8" s="10" t="s">
        <v>210</v>
      </c>
      <c r="B8" s="10">
        <v>76.5</v>
      </c>
      <c r="C8" s="11">
        <f t="shared" si="0"/>
        <v>19.125</v>
      </c>
      <c r="D8" s="10">
        <v>72.5</v>
      </c>
      <c r="E8" s="15">
        <f t="shared" si="1"/>
        <v>18.125</v>
      </c>
      <c r="F8" s="11">
        <f t="shared" si="2"/>
        <v>37.25</v>
      </c>
      <c r="G8" s="12">
        <v>82.67</v>
      </c>
      <c r="H8" s="16">
        <f t="shared" si="3"/>
        <v>41.335</v>
      </c>
      <c r="I8" s="13">
        <f t="shared" si="4"/>
        <v>78.58500000000001</v>
      </c>
      <c r="J8" s="12">
        <v>3</v>
      </c>
    </row>
    <row r="9" spans="1:10" ht="24" customHeight="1">
      <c r="A9" s="10" t="s">
        <v>211</v>
      </c>
      <c r="B9" s="10">
        <v>62.5</v>
      </c>
      <c r="C9" s="11">
        <f t="shared" si="0"/>
        <v>15.625</v>
      </c>
      <c r="D9" s="10">
        <v>72.5</v>
      </c>
      <c r="E9" s="15">
        <f t="shared" si="1"/>
        <v>18.125</v>
      </c>
      <c r="F9" s="11">
        <f t="shared" si="2"/>
        <v>33.75</v>
      </c>
      <c r="G9" s="12">
        <v>87</v>
      </c>
      <c r="H9" s="16">
        <f t="shared" si="3"/>
        <v>43.5</v>
      </c>
      <c r="I9" s="13">
        <f t="shared" si="4"/>
        <v>77.25</v>
      </c>
      <c r="J9" s="12">
        <v>4</v>
      </c>
    </row>
    <row r="10" spans="1:10" ht="24" customHeight="1">
      <c r="A10" s="10" t="s">
        <v>212</v>
      </c>
      <c r="B10" s="10">
        <v>80</v>
      </c>
      <c r="C10" s="11">
        <f t="shared" si="0"/>
        <v>20</v>
      </c>
      <c r="D10" s="10">
        <v>55.5</v>
      </c>
      <c r="E10" s="15">
        <f t="shared" si="1"/>
        <v>13.875</v>
      </c>
      <c r="F10" s="11">
        <f t="shared" si="2"/>
        <v>33.875</v>
      </c>
      <c r="G10" s="12">
        <v>86.67</v>
      </c>
      <c r="H10" s="16">
        <f t="shared" si="3"/>
        <v>43.335</v>
      </c>
      <c r="I10" s="13">
        <f t="shared" si="4"/>
        <v>77.21000000000001</v>
      </c>
      <c r="J10" s="12"/>
    </row>
    <row r="11" spans="1:10" ht="24" customHeight="1">
      <c r="A11" s="10" t="s">
        <v>213</v>
      </c>
      <c r="B11" s="10">
        <v>70</v>
      </c>
      <c r="C11" s="11">
        <f t="shared" si="0"/>
        <v>17.5</v>
      </c>
      <c r="D11" s="10">
        <v>60</v>
      </c>
      <c r="E11" s="15">
        <f t="shared" si="1"/>
        <v>15</v>
      </c>
      <c r="F11" s="11">
        <f t="shared" si="2"/>
        <v>32.5</v>
      </c>
      <c r="G11" s="12">
        <v>88.33</v>
      </c>
      <c r="H11" s="16">
        <f t="shared" si="3"/>
        <v>44.165</v>
      </c>
      <c r="I11" s="13">
        <f t="shared" si="4"/>
        <v>76.66499999999999</v>
      </c>
      <c r="J11" s="12"/>
    </row>
    <row r="12" spans="1:10" ht="24" customHeight="1">
      <c r="A12" s="10" t="s">
        <v>214</v>
      </c>
      <c r="B12" s="10">
        <v>49.5</v>
      </c>
      <c r="C12" s="11">
        <f t="shared" si="0"/>
        <v>12.375</v>
      </c>
      <c r="D12" s="10">
        <v>73</v>
      </c>
      <c r="E12" s="15">
        <f t="shared" si="1"/>
        <v>18.25</v>
      </c>
      <c r="F12" s="11">
        <f t="shared" si="2"/>
        <v>30.625</v>
      </c>
      <c r="G12" s="12">
        <v>86.33</v>
      </c>
      <c r="H12" s="16">
        <f t="shared" si="3"/>
        <v>43.165</v>
      </c>
      <c r="I12" s="13">
        <f t="shared" si="4"/>
        <v>73.78999999999999</v>
      </c>
      <c r="J12" s="12"/>
    </row>
    <row r="13" spans="1:10" ht="24" customHeight="1">
      <c r="A13" s="10" t="s">
        <v>215</v>
      </c>
      <c r="B13" s="10">
        <v>74.5</v>
      </c>
      <c r="C13" s="11">
        <f t="shared" si="0"/>
        <v>18.625</v>
      </c>
      <c r="D13" s="10">
        <v>63</v>
      </c>
      <c r="E13" s="15">
        <f t="shared" si="1"/>
        <v>15.75</v>
      </c>
      <c r="F13" s="11">
        <f t="shared" si="2"/>
        <v>34.375</v>
      </c>
      <c r="G13" s="12">
        <v>77.33</v>
      </c>
      <c r="H13" s="16">
        <f t="shared" si="3"/>
        <v>38.665</v>
      </c>
      <c r="I13" s="13">
        <f t="shared" si="4"/>
        <v>73.03999999999999</v>
      </c>
      <c r="J13" s="12"/>
    </row>
    <row r="14" spans="1:10" ht="24" customHeight="1">
      <c r="A14" s="10" t="s">
        <v>216</v>
      </c>
      <c r="B14" s="10">
        <v>53.5</v>
      </c>
      <c r="C14" s="11">
        <f t="shared" si="0"/>
        <v>13.375</v>
      </c>
      <c r="D14" s="10">
        <v>64.5</v>
      </c>
      <c r="E14" s="15">
        <f t="shared" si="1"/>
        <v>16.125</v>
      </c>
      <c r="F14" s="11">
        <f t="shared" si="2"/>
        <v>29.5</v>
      </c>
      <c r="G14" s="12">
        <v>80</v>
      </c>
      <c r="H14" s="16">
        <f t="shared" si="3"/>
        <v>40</v>
      </c>
      <c r="I14" s="13">
        <f t="shared" si="4"/>
        <v>69.5</v>
      </c>
      <c r="J14" s="18"/>
    </row>
    <row r="15" spans="1:10" ht="24" customHeight="1">
      <c r="A15" s="10" t="s">
        <v>217</v>
      </c>
      <c r="B15" s="10">
        <v>48.5</v>
      </c>
      <c r="C15" s="11">
        <f t="shared" si="0"/>
        <v>12.125</v>
      </c>
      <c r="D15" s="10">
        <v>61.5</v>
      </c>
      <c r="E15" s="15">
        <f t="shared" si="1"/>
        <v>15.375</v>
      </c>
      <c r="F15" s="11">
        <f t="shared" si="2"/>
        <v>27.5</v>
      </c>
      <c r="G15" s="12">
        <v>78</v>
      </c>
      <c r="H15" s="16">
        <f t="shared" si="3"/>
        <v>39</v>
      </c>
      <c r="I15" s="13">
        <f t="shared" si="4"/>
        <v>66.5</v>
      </c>
      <c r="J15" s="18"/>
    </row>
    <row r="16" spans="1:10" ht="24" customHeight="1">
      <c r="A16" s="10" t="s">
        <v>218</v>
      </c>
      <c r="B16" s="10">
        <v>56.5</v>
      </c>
      <c r="C16" s="11">
        <f t="shared" si="0"/>
        <v>14.125</v>
      </c>
      <c r="D16" s="10">
        <v>67.5</v>
      </c>
      <c r="E16" s="15">
        <f t="shared" si="1"/>
        <v>16.875</v>
      </c>
      <c r="F16" s="11">
        <f t="shared" si="2"/>
        <v>31</v>
      </c>
      <c r="G16" s="12">
        <v>69.33</v>
      </c>
      <c r="H16" s="16">
        <f t="shared" si="3"/>
        <v>34.665</v>
      </c>
      <c r="I16" s="13">
        <f t="shared" si="4"/>
        <v>65.66499999999999</v>
      </c>
      <c r="J16" s="12"/>
    </row>
    <row r="17" spans="1:10" ht="24" customHeight="1">
      <c r="A17" s="10" t="s">
        <v>219</v>
      </c>
      <c r="B17" s="10">
        <v>61</v>
      </c>
      <c r="C17" s="11">
        <f t="shared" si="0"/>
        <v>15.25</v>
      </c>
      <c r="D17" s="10">
        <v>59.5</v>
      </c>
      <c r="E17" s="15">
        <f t="shared" si="1"/>
        <v>14.875</v>
      </c>
      <c r="F17" s="11">
        <f t="shared" si="2"/>
        <v>30.125</v>
      </c>
      <c r="G17" s="12">
        <v>0</v>
      </c>
      <c r="H17" s="16">
        <f t="shared" si="3"/>
        <v>0</v>
      </c>
      <c r="I17" s="13">
        <f t="shared" si="4"/>
        <v>30.125</v>
      </c>
      <c r="J17" s="18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" right="0.7" top="0.75" bottom="0.75" header="0.3" footer="0.3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workbookViewId="0" topLeftCell="A31">
      <selection activeCell="G57" sqref="G57"/>
    </sheetView>
  </sheetViews>
  <sheetFormatPr defaultColWidth="9.00390625" defaultRowHeight="15"/>
  <cols>
    <col min="1" max="1" width="13.140625" style="0" customWidth="1"/>
    <col min="2" max="3" width="14.421875" style="0" customWidth="1"/>
    <col min="4" max="4" width="12.421875" style="0" customWidth="1"/>
    <col min="5" max="6" width="14.421875" style="0" customWidth="1"/>
    <col min="7" max="7" width="12.57421875" style="0" customWidth="1"/>
    <col min="8" max="8" width="14.421875" style="0" customWidth="1"/>
    <col min="9" max="9" width="12.421875" style="0" customWidth="1"/>
    <col min="10" max="10" width="10.0039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220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5.5" customHeight="1">
      <c r="A6" s="10" t="s">
        <v>221</v>
      </c>
      <c r="B6" s="10">
        <v>85</v>
      </c>
      <c r="C6" s="11">
        <f aca="true" t="shared" si="0" ref="C6:C52">B6*0.25</f>
        <v>21.25</v>
      </c>
      <c r="D6" s="10">
        <v>73</v>
      </c>
      <c r="E6" s="15">
        <f aca="true" t="shared" si="1" ref="E6:E52">D6*0.25</f>
        <v>18.25</v>
      </c>
      <c r="F6" s="11">
        <f aca="true" t="shared" si="2" ref="F6:F52">C6+E6</f>
        <v>39.5</v>
      </c>
      <c r="G6" s="12">
        <v>87.67</v>
      </c>
      <c r="H6" s="16">
        <f aca="true" t="shared" si="3" ref="H6:H52">G6*0.5</f>
        <v>43.835</v>
      </c>
      <c r="I6" s="13">
        <f aca="true" t="shared" si="4" ref="I6:I52">F6+H6</f>
        <v>83.33500000000001</v>
      </c>
      <c r="J6" s="12">
        <v>1</v>
      </c>
    </row>
    <row r="7" spans="1:10" ht="25.5" customHeight="1">
      <c r="A7" s="10" t="s">
        <v>222</v>
      </c>
      <c r="B7" s="10">
        <v>78</v>
      </c>
      <c r="C7" s="11">
        <f t="shared" si="0"/>
        <v>19.5</v>
      </c>
      <c r="D7" s="10">
        <v>73.5</v>
      </c>
      <c r="E7" s="15">
        <f t="shared" si="1"/>
        <v>18.375</v>
      </c>
      <c r="F7" s="11">
        <f t="shared" si="2"/>
        <v>37.875</v>
      </c>
      <c r="G7" s="12">
        <v>87.67</v>
      </c>
      <c r="H7" s="16">
        <f t="shared" si="3"/>
        <v>43.835</v>
      </c>
      <c r="I7" s="13">
        <f t="shared" si="4"/>
        <v>81.71000000000001</v>
      </c>
      <c r="J7" s="12">
        <v>2</v>
      </c>
    </row>
    <row r="8" spans="1:10" ht="25.5" customHeight="1">
      <c r="A8" s="10" t="s">
        <v>223</v>
      </c>
      <c r="B8" s="10">
        <v>83</v>
      </c>
      <c r="C8" s="11">
        <f t="shared" si="0"/>
        <v>20.75</v>
      </c>
      <c r="D8" s="10">
        <v>71.5</v>
      </c>
      <c r="E8" s="15">
        <f t="shared" si="1"/>
        <v>17.875</v>
      </c>
      <c r="F8" s="11">
        <f t="shared" si="2"/>
        <v>38.625</v>
      </c>
      <c r="G8" s="13">
        <v>86</v>
      </c>
      <c r="H8" s="16">
        <f t="shared" si="3"/>
        <v>43</v>
      </c>
      <c r="I8" s="13">
        <f t="shared" si="4"/>
        <v>81.625</v>
      </c>
      <c r="J8" s="12">
        <v>3</v>
      </c>
    </row>
    <row r="9" spans="1:10" ht="25.5" customHeight="1">
      <c r="A9" s="10" t="s">
        <v>224</v>
      </c>
      <c r="B9" s="10">
        <v>84</v>
      </c>
      <c r="C9" s="11">
        <f t="shared" si="0"/>
        <v>21</v>
      </c>
      <c r="D9" s="10">
        <v>68</v>
      </c>
      <c r="E9" s="15">
        <f t="shared" si="1"/>
        <v>17</v>
      </c>
      <c r="F9" s="11">
        <f t="shared" si="2"/>
        <v>38</v>
      </c>
      <c r="G9" s="12">
        <v>87</v>
      </c>
      <c r="H9" s="16">
        <f t="shared" si="3"/>
        <v>43.5</v>
      </c>
      <c r="I9" s="13">
        <f t="shared" si="4"/>
        <v>81.5</v>
      </c>
      <c r="J9" s="12">
        <v>4</v>
      </c>
    </row>
    <row r="10" spans="1:10" ht="25.5" customHeight="1">
      <c r="A10" s="10" t="s">
        <v>225</v>
      </c>
      <c r="B10" s="10">
        <v>84</v>
      </c>
      <c r="C10" s="11">
        <f t="shared" si="0"/>
        <v>21</v>
      </c>
      <c r="D10" s="10">
        <v>64</v>
      </c>
      <c r="E10" s="15">
        <f t="shared" si="1"/>
        <v>16</v>
      </c>
      <c r="F10" s="11">
        <f t="shared" si="2"/>
        <v>37</v>
      </c>
      <c r="G10" s="12">
        <v>88.67</v>
      </c>
      <c r="H10" s="16">
        <f t="shared" si="3"/>
        <v>44.335</v>
      </c>
      <c r="I10" s="13">
        <f t="shared" si="4"/>
        <v>81.33500000000001</v>
      </c>
      <c r="J10" s="12">
        <v>5</v>
      </c>
    </row>
    <row r="11" spans="1:10" ht="25.5" customHeight="1">
      <c r="A11" s="10" t="s">
        <v>226</v>
      </c>
      <c r="B11" s="10">
        <v>74.5</v>
      </c>
      <c r="C11" s="11">
        <f t="shared" si="0"/>
        <v>18.625</v>
      </c>
      <c r="D11" s="10">
        <v>75</v>
      </c>
      <c r="E11" s="15">
        <f t="shared" si="1"/>
        <v>18.75</v>
      </c>
      <c r="F11" s="11">
        <f t="shared" si="2"/>
        <v>37.375</v>
      </c>
      <c r="G11" s="12">
        <v>87.67</v>
      </c>
      <c r="H11" s="16">
        <f t="shared" si="3"/>
        <v>43.835</v>
      </c>
      <c r="I11" s="13">
        <f t="shared" si="4"/>
        <v>81.21000000000001</v>
      </c>
      <c r="J11" s="12">
        <v>6</v>
      </c>
    </row>
    <row r="12" spans="1:10" ht="25.5" customHeight="1">
      <c r="A12" s="10" t="s">
        <v>227</v>
      </c>
      <c r="B12" s="10">
        <v>81</v>
      </c>
      <c r="C12" s="11">
        <f t="shared" si="0"/>
        <v>20.25</v>
      </c>
      <c r="D12" s="10">
        <v>66.5</v>
      </c>
      <c r="E12" s="15">
        <f t="shared" si="1"/>
        <v>16.625</v>
      </c>
      <c r="F12" s="11">
        <f t="shared" si="2"/>
        <v>36.875</v>
      </c>
      <c r="G12" s="12">
        <v>88.33</v>
      </c>
      <c r="H12" s="16">
        <f t="shared" si="3"/>
        <v>44.165</v>
      </c>
      <c r="I12" s="13">
        <f t="shared" si="4"/>
        <v>81.03999999999999</v>
      </c>
      <c r="J12" s="12">
        <v>7</v>
      </c>
    </row>
    <row r="13" spans="1:10" ht="25.5" customHeight="1">
      <c r="A13" s="10" t="s">
        <v>228</v>
      </c>
      <c r="B13" s="10">
        <v>76.5</v>
      </c>
      <c r="C13" s="11">
        <f t="shared" si="0"/>
        <v>19.125</v>
      </c>
      <c r="D13" s="10">
        <v>76</v>
      </c>
      <c r="E13" s="15">
        <f t="shared" si="1"/>
        <v>19</v>
      </c>
      <c r="F13" s="11">
        <f t="shared" si="2"/>
        <v>38.125</v>
      </c>
      <c r="G13" s="12">
        <v>85.67</v>
      </c>
      <c r="H13" s="16">
        <f t="shared" si="3"/>
        <v>42.835</v>
      </c>
      <c r="I13" s="13">
        <f t="shared" si="4"/>
        <v>80.96000000000001</v>
      </c>
      <c r="J13" s="12">
        <v>8</v>
      </c>
    </row>
    <row r="14" spans="1:10" ht="25.5" customHeight="1">
      <c r="A14" s="10" t="s">
        <v>229</v>
      </c>
      <c r="B14" s="10">
        <v>82.5</v>
      </c>
      <c r="C14" s="11">
        <f t="shared" si="0"/>
        <v>20.625</v>
      </c>
      <c r="D14" s="10">
        <v>73</v>
      </c>
      <c r="E14" s="15">
        <f t="shared" si="1"/>
        <v>18.25</v>
      </c>
      <c r="F14" s="11">
        <f t="shared" si="2"/>
        <v>38.875</v>
      </c>
      <c r="G14" s="12">
        <v>84</v>
      </c>
      <c r="H14" s="16">
        <f t="shared" si="3"/>
        <v>42</v>
      </c>
      <c r="I14" s="13">
        <f t="shared" si="4"/>
        <v>80.875</v>
      </c>
      <c r="J14" s="12">
        <v>9</v>
      </c>
    </row>
    <row r="15" spans="1:10" ht="25.5" customHeight="1">
      <c r="A15" s="10" t="s">
        <v>230</v>
      </c>
      <c r="B15" s="10">
        <v>69.5</v>
      </c>
      <c r="C15" s="11">
        <f t="shared" si="0"/>
        <v>17.375</v>
      </c>
      <c r="D15" s="10">
        <v>74</v>
      </c>
      <c r="E15" s="15">
        <f t="shared" si="1"/>
        <v>18.5</v>
      </c>
      <c r="F15" s="11">
        <f t="shared" si="2"/>
        <v>35.875</v>
      </c>
      <c r="G15" s="12">
        <v>89.67</v>
      </c>
      <c r="H15" s="16">
        <f t="shared" si="3"/>
        <v>44.835</v>
      </c>
      <c r="I15" s="13">
        <f t="shared" si="4"/>
        <v>80.71000000000001</v>
      </c>
      <c r="J15" s="12">
        <v>10</v>
      </c>
    </row>
    <row r="16" spans="1:10" ht="25.5" customHeight="1">
      <c r="A16" s="10" t="s">
        <v>231</v>
      </c>
      <c r="B16" s="10">
        <v>80.5</v>
      </c>
      <c r="C16" s="11">
        <f t="shared" si="0"/>
        <v>20.125</v>
      </c>
      <c r="D16" s="10">
        <v>69</v>
      </c>
      <c r="E16" s="15">
        <f t="shared" si="1"/>
        <v>17.25</v>
      </c>
      <c r="F16" s="11">
        <f t="shared" si="2"/>
        <v>37.375</v>
      </c>
      <c r="G16" s="12">
        <v>86.33</v>
      </c>
      <c r="H16" s="16">
        <f t="shared" si="3"/>
        <v>43.165</v>
      </c>
      <c r="I16" s="13">
        <f t="shared" si="4"/>
        <v>80.53999999999999</v>
      </c>
      <c r="J16" s="12">
        <v>11</v>
      </c>
    </row>
    <row r="17" spans="1:10" ht="25.5" customHeight="1">
      <c r="A17" s="10" t="s">
        <v>232</v>
      </c>
      <c r="B17" s="10">
        <v>77</v>
      </c>
      <c r="C17" s="11">
        <f t="shared" si="0"/>
        <v>19.25</v>
      </c>
      <c r="D17" s="10">
        <v>69</v>
      </c>
      <c r="E17" s="15">
        <f t="shared" si="1"/>
        <v>17.25</v>
      </c>
      <c r="F17" s="11">
        <f t="shared" si="2"/>
        <v>36.5</v>
      </c>
      <c r="G17" s="12">
        <v>88</v>
      </c>
      <c r="H17" s="16">
        <f t="shared" si="3"/>
        <v>44</v>
      </c>
      <c r="I17" s="13">
        <f t="shared" si="4"/>
        <v>80.5</v>
      </c>
      <c r="J17" s="12">
        <v>12</v>
      </c>
    </row>
    <row r="18" spans="1:10" ht="25.5" customHeight="1">
      <c r="A18" s="10" t="s">
        <v>233</v>
      </c>
      <c r="B18" s="10">
        <v>85.5</v>
      </c>
      <c r="C18" s="11">
        <f t="shared" si="0"/>
        <v>21.375</v>
      </c>
      <c r="D18" s="10">
        <v>60.5</v>
      </c>
      <c r="E18" s="15">
        <f t="shared" si="1"/>
        <v>15.125</v>
      </c>
      <c r="F18" s="11">
        <f t="shared" si="2"/>
        <v>36.5</v>
      </c>
      <c r="G18" s="12">
        <v>86.33</v>
      </c>
      <c r="H18" s="16">
        <f t="shared" si="3"/>
        <v>43.165</v>
      </c>
      <c r="I18" s="13">
        <f t="shared" si="4"/>
        <v>79.66499999999999</v>
      </c>
      <c r="J18" s="12">
        <v>13</v>
      </c>
    </row>
    <row r="19" spans="1:10" ht="25.5" customHeight="1">
      <c r="A19" s="10" t="s">
        <v>234</v>
      </c>
      <c r="B19" s="10">
        <v>75.5</v>
      </c>
      <c r="C19" s="11">
        <f t="shared" si="0"/>
        <v>18.875</v>
      </c>
      <c r="D19" s="10">
        <v>68</v>
      </c>
      <c r="E19" s="15">
        <f t="shared" si="1"/>
        <v>17</v>
      </c>
      <c r="F19" s="11">
        <f t="shared" si="2"/>
        <v>35.875</v>
      </c>
      <c r="G19" s="12">
        <v>87.33</v>
      </c>
      <c r="H19" s="16">
        <f t="shared" si="3"/>
        <v>43.665</v>
      </c>
      <c r="I19" s="13">
        <f t="shared" si="4"/>
        <v>79.53999999999999</v>
      </c>
      <c r="J19" s="12">
        <v>14</v>
      </c>
    </row>
    <row r="20" spans="1:10" ht="25.5" customHeight="1">
      <c r="A20" s="10" t="s">
        <v>235</v>
      </c>
      <c r="B20" s="10">
        <v>79</v>
      </c>
      <c r="C20" s="11">
        <f t="shared" si="0"/>
        <v>19.75</v>
      </c>
      <c r="D20" s="10">
        <v>66.5</v>
      </c>
      <c r="E20" s="15">
        <f t="shared" si="1"/>
        <v>16.625</v>
      </c>
      <c r="F20" s="11">
        <f t="shared" si="2"/>
        <v>36.375</v>
      </c>
      <c r="G20" s="12">
        <v>86.33</v>
      </c>
      <c r="H20" s="16">
        <f t="shared" si="3"/>
        <v>43.165</v>
      </c>
      <c r="I20" s="13">
        <f t="shared" si="4"/>
        <v>79.53999999999999</v>
      </c>
      <c r="J20" s="12">
        <v>15</v>
      </c>
    </row>
    <row r="21" spans="1:10" ht="25.5" customHeight="1">
      <c r="A21" s="10" t="s">
        <v>236</v>
      </c>
      <c r="B21" s="10">
        <v>74.5</v>
      </c>
      <c r="C21" s="11">
        <f t="shared" si="0"/>
        <v>18.625</v>
      </c>
      <c r="D21" s="10">
        <v>70</v>
      </c>
      <c r="E21" s="15">
        <f t="shared" si="1"/>
        <v>17.5</v>
      </c>
      <c r="F21" s="11">
        <f t="shared" si="2"/>
        <v>36.125</v>
      </c>
      <c r="G21" s="12">
        <v>86.33</v>
      </c>
      <c r="H21" s="16">
        <f t="shared" si="3"/>
        <v>43.165</v>
      </c>
      <c r="I21" s="13">
        <f t="shared" si="4"/>
        <v>79.28999999999999</v>
      </c>
      <c r="J21" s="12">
        <v>16</v>
      </c>
    </row>
    <row r="22" spans="1:10" ht="25.5" customHeight="1">
      <c r="A22" s="10" t="s">
        <v>237</v>
      </c>
      <c r="B22" s="10">
        <v>75</v>
      </c>
      <c r="C22" s="11">
        <f t="shared" si="0"/>
        <v>18.75</v>
      </c>
      <c r="D22" s="10">
        <v>63</v>
      </c>
      <c r="E22" s="15">
        <f t="shared" si="1"/>
        <v>15.75</v>
      </c>
      <c r="F22" s="11">
        <f t="shared" si="2"/>
        <v>34.5</v>
      </c>
      <c r="G22" s="12">
        <v>89</v>
      </c>
      <c r="H22" s="16">
        <f t="shared" si="3"/>
        <v>44.5</v>
      </c>
      <c r="I22" s="13">
        <f t="shared" si="4"/>
        <v>79</v>
      </c>
      <c r="J22" s="12">
        <v>17</v>
      </c>
    </row>
    <row r="23" spans="1:10" ht="25.5" customHeight="1">
      <c r="A23" s="10" t="s">
        <v>238</v>
      </c>
      <c r="B23" s="10">
        <v>67.5</v>
      </c>
      <c r="C23" s="11">
        <f t="shared" si="0"/>
        <v>16.875</v>
      </c>
      <c r="D23" s="10">
        <v>72</v>
      </c>
      <c r="E23" s="15">
        <f t="shared" si="1"/>
        <v>18</v>
      </c>
      <c r="F23" s="11">
        <f t="shared" si="2"/>
        <v>34.875</v>
      </c>
      <c r="G23" s="12">
        <v>88</v>
      </c>
      <c r="H23" s="16">
        <f t="shared" si="3"/>
        <v>44</v>
      </c>
      <c r="I23" s="13">
        <f t="shared" si="4"/>
        <v>78.875</v>
      </c>
      <c r="J23" s="12">
        <v>18</v>
      </c>
    </row>
    <row r="24" spans="1:10" ht="25.5" customHeight="1">
      <c r="A24" s="10" t="s">
        <v>239</v>
      </c>
      <c r="B24" s="10">
        <v>82.5</v>
      </c>
      <c r="C24" s="11">
        <f t="shared" si="0"/>
        <v>20.625</v>
      </c>
      <c r="D24" s="10">
        <v>64</v>
      </c>
      <c r="E24" s="15">
        <f t="shared" si="1"/>
        <v>16</v>
      </c>
      <c r="F24" s="11">
        <f t="shared" si="2"/>
        <v>36.625</v>
      </c>
      <c r="G24" s="12">
        <v>84.33</v>
      </c>
      <c r="H24" s="16">
        <f t="shared" si="3"/>
        <v>42.165</v>
      </c>
      <c r="I24" s="13">
        <f t="shared" si="4"/>
        <v>78.78999999999999</v>
      </c>
      <c r="J24" s="12">
        <v>19</v>
      </c>
    </row>
    <row r="25" spans="1:10" ht="25.5" customHeight="1">
      <c r="A25" s="10" t="s">
        <v>240</v>
      </c>
      <c r="B25" s="10">
        <v>64.5</v>
      </c>
      <c r="C25" s="11">
        <f t="shared" si="0"/>
        <v>16.125</v>
      </c>
      <c r="D25" s="10">
        <v>75.5</v>
      </c>
      <c r="E25" s="15">
        <f t="shared" si="1"/>
        <v>18.875</v>
      </c>
      <c r="F25" s="11">
        <f t="shared" si="2"/>
        <v>35</v>
      </c>
      <c r="G25" s="12">
        <v>87.33</v>
      </c>
      <c r="H25" s="16">
        <f t="shared" si="3"/>
        <v>43.665</v>
      </c>
      <c r="I25" s="13">
        <f t="shared" si="4"/>
        <v>78.66499999999999</v>
      </c>
      <c r="J25" s="12">
        <v>20</v>
      </c>
    </row>
    <row r="26" spans="1:10" ht="25.5" customHeight="1">
      <c r="A26" s="10" t="s">
        <v>241</v>
      </c>
      <c r="B26" s="10">
        <v>82.5</v>
      </c>
      <c r="C26" s="11">
        <f t="shared" si="0"/>
        <v>20.625</v>
      </c>
      <c r="D26" s="10">
        <v>58</v>
      </c>
      <c r="E26" s="15">
        <f t="shared" si="1"/>
        <v>14.5</v>
      </c>
      <c r="F26" s="11">
        <f t="shared" si="2"/>
        <v>35.125</v>
      </c>
      <c r="G26" s="12">
        <v>86.83</v>
      </c>
      <c r="H26" s="16">
        <f t="shared" si="3"/>
        <v>43.415</v>
      </c>
      <c r="I26" s="13">
        <f t="shared" si="4"/>
        <v>78.53999999999999</v>
      </c>
      <c r="J26" s="12">
        <v>21</v>
      </c>
    </row>
    <row r="27" spans="1:10" ht="25.5" customHeight="1">
      <c r="A27" s="10" t="s">
        <v>242</v>
      </c>
      <c r="B27" s="10">
        <v>78.5</v>
      </c>
      <c r="C27" s="11">
        <f t="shared" si="0"/>
        <v>19.625</v>
      </c>
      <c r="D27" s="10">
        <v>65.5</v>
      </c>
      <c r="E27" s="15">
        <f t="shared" si="1"/>
        <v>16.375</v>
      </c>
      <c r="F27" s="11">
        <f t="shared" si="2"/>
        <v>36</v>
      </c>
      <c r="G27" s="12">
        <v>84</v>
      </c>
      <c r="H27" s="16">
        <f t="shared" si="3"/>
        <v>42</v>
      </c>
      <c r="I27" s="13">
        <f t="shared" si="4"/>
        <v>78</v>
      </c>
      <c r="J27" s="12">
        <v>22</v>
      </c>
    </row>
    <row r="28" spans="1:10" ht="25.5" customHeight="1">
      <c r="A28" s="10" t="s">
        <v>243</v>
      </c>
      <c r="B28" s="10">
        <v>62.5</v>
      </c>
      <c r="C28" s="11">
        <f t="shared" si="0"/>
        <v>15.625</v>
      </c>
      <c r="D28" s="10">
        <v>73</v>
      </c>
      <c r="E28" s="15">
        <f t="shared" si="1"/>
        <v>18.25</v>
      </c>
      <c r="F28" s="11">
        <f t="shared" si="2"/>
        <v>33.875</v>
      </c>
      <c r="G28" s="12">
        <v>88</v>
      </c>
      <c r="H28" s="16">
        <f t="shared" si="3"/>
        <v>44</v>
      </c>
      <c r="I28" s="13">
        <f t="shared" si="4"/>
        <v>77.875</v>
      </c>
      <c r="J28" s="12">
        <v>23</v>
      </c>
    </row>
    <row r="29" spans="1:10" ht="25.5" customHeight="1">
      <c r="A29" s="10" t="s">
        <v>116</v>
      </c>
      <c r="B29" s="10">
        <v>59.5</v>
      </c>
      <c r="C29" s="11">
        <f t="shared" si="0"/>
        <v>14.875</v>
      </c>
      <c r="D29" s="10">
        <v>75</v>
      </c>
      <c r="E29" s="15">
        <f t="shared" si="1"/>
        <v>18.75</v>
      </c>
      <c r="F29" s="11">
        <f t="shared" si="2"/>
        <v>33.625</v>
      </c>
      <c r="G29" s="12">
        <v>88.33</v>
      </c>
      <c r="H29" s="16">
        <f t="shared" si="3"/>
        <v>44.165</v>
      </c>
      <c r="I29" s="13">
        <f t="shared" si="4"/>
        <v>77.78999999999999</v>
      </c>
      <c r="J29" s="12">
        <v>24</v>
      </c>
    </row>
    <row r="30" spans="1:10" ht="25.5" customHeight="1">
      <c r="A30" s="10" t="s">
        <v>244</v>
      </c>
      <c r="B30" s="10">
        <v>62.5</v>
      </c>
      <c r="C30" s="11">
        <f t="shared" si="0"/>
        <v>15.625</v>
      </c>
      <c r="D30" s="10">
        <v>72</v>
      </c>
      <c r="E30" s="15">
        <f t="shared" si="1"/>
        <v>18</v>
      </c>
      <c r="F30" s="11">
        <f t="shared" si="2"/>
        <v>33.625</v>
      </c>
      <c r="G30" s="12">
        <v>86.67</v>
      </c>
      <c r="H30" s="16">
        <f t="shared" si="3"/>
        <v>43.335</v>
      </c>
      <c r="I30" s="13">
        <f t="shared" si="4"/>
        <v>76.96000000000001</v>
      </c>
      <c r="J30" s="12"/>
    </row>
    <row r="31" spans="1:10" ht="25.5" customHeight="1">
      <c r="A31" s="10" t="s">
        <v>245</v>
      </c>
      <c r="B31" s="10">
        <v>68</v>
      </c>
      <c r="C31" s="11">
        <f t="shared" si="0"/>
        <v>17</v>
      </c>
      <c r="D31" s="10">
        <v>70.5</v>
      </c>
      <c r="E31" s="15">
        <f t="shared" si="1"/>
        <v>17.625</v>
      </c>
      <c r="F31" s="11">
        <f t="shared" si="2"/>
        <v>34.625</v>
      </c>
      <c r="G31" s="12">
        <v>84.33</v>
      </c>
      <c r="H31" s="16">
        <f t="shared" si="3"/>
        <v>42.165</v>
      </c>
      <c r="I31" s="13">
        <f t="shared" si="4"/>
        <v>76.78999999999999</v>
      </c>
      <c r="J31" s="12"/>
    </row>
    <row r="32" spans="1:10" ht="25.5" customHeight="1">
      <c r="A32" s="10" t="s">
        <v>246</v>
      </c>
      <c r="B32" s="10">
        <v>76.5</v>
      </c>
      <c r="C32" s="11">
        <f t="shared" si="0"/>
        <v>19.125</v>
      </c>
      <c r="D32" s="10">
        <v>66</v>
      </c>
      <c r="E32" s="15">
        <f t="shared" si="1"/>
        <v>16.5</v>
      </c>
      <c r="F32" s="11">
        <f t="shared" si="2"/>
        <v>35.625</v>
      </c>
      <c r="G32" s="12">
        <v>82.33</v>
      </c>
      <c r="H32" s="16">
        <f t="shared" si="3"/>
        <v>41.165</v>
      </c>
      <c r="I32" s="13">
        <f t="shared" si="4"/>
        <v>76.78999999999999</v>
      </c>
      <c r="J32" s="12"/>
    </row>
    <row r="33" spans="1:10" ht="25.5" customHeight="1">
      <c r="A33" s="10" t="s">
        <v>247</v>
      </c>
      <c r="B33" s="10">
        <v>77</v>
      </c>
      <c r="C33" s="11">
        <f t="shared" si="0"/>
        <v>19.25</v>
      </c>
      <c r="D33" s="10">
        <v>58.5</v>
      </c>
      <c r="E33" s="15">
        <f t="shared" si="1"/>
        <v>14.625</v>
      </c>
      <c r="F33" s="11">
        <f t="shared" si="2"/>
        <v>33.875</v>
      </c>
      <c r="G33" s="12">
        <v>85.67</v>
      </c>
      <c r="H33" s="16">
        <f t="shared" si="3"/>
        <v>42.835</v>
      </c>
      <c r="I33" s="13">
        <f t="shared" si="4"/>
        <v>76.71000000000001</v>
      </c>
      <c r="J33" s="12"/>
    </row>
    <row r="34" spans="1:10" ht="25.5" customHeight="1">
      <c r="A34" s="10" t="s">
        <v>248</v>
      </c>
      <c r="B34" s="10">
        <v>71</v>
      </c>
      <c r="C34" s="11">
        <f t="shared" si="0"/>
        <v>17.75</v>
      </c>
      <c r="D34" s="10">
        <v>70.5</v>
      </c>
      <c r="E34" s="15">
        <f t="shared" si="1"/>
        <v>17.625</v>
      </c>
      <c r="F34" s="11">
        <f t="shared" si="2"/>
        <v>35.375</v>
      </c>
      <c r="G34" s="12">
        <v>82.33</v>
      </c>
      <c r="H34" s="16">
        <f t="shared" si="3"/>
        <v>41.165</v>
      </c>
      <c r="I34" s="13">
        <f t="shared" si="4"/>
        <v>76.53999999999999</v>
      </c>
      <c r="J34" s="12"/>
    </row>
    <row r="35" spans="1:10" ht="25.5" customHeight="1">
      <c r="A35" s="10" t="s">
        <v>249</v>
      </c>
      <c r="B35" s="10">
        <v>65</v>
      </c>
      <c r="C35" s="11">
        <f t="shared" si="0"/>
        <v>16.25</v>
      </c>
      <c r="D35" s="10">
        <v>68</v>
      </c>
      <c r="E35" s="15">
        <f t="shared" si="1"/>
        <v>17</v>
      </c>
      <c r="F35" s="11">
        <f t="shared" si="2"/>
        <v>33.25</v>
      </c>
      <c r="G35" s="12">
        <v>86</v>
      </c>
      <c r="H35" s="16">
        <f t="shared" si="3"/>
        <v>43</v>
      </c>
      <c r="I35" s="13">
        <f t="shared" si="4"/>
        <v>76.25</v>
      </c>
      <c r="J35" s="12"/>
    </row>
    <row r="36" spans="1:10" ht="25.5" customHeight="1">
      <c r="A36" s="10" t="s">
        <v>250</v>
      </c>
      <c r="B36" s="10">
        <v>62.5</v>
      </c>
      <c r="C36" s="11">
        <f t="shared" si="0"/>
        <v>15.625</v>
      </c>
      <c r="D36" s="10">
        <v>68.5</v>
      </c>
      <c r="E36" s="15">
        <f t="shared" si="1"/>
        <v>17.125</v>
      </c>
      <c r="F36" s="11">
        <f t="shared" si="2"/>
        <v>32.75</v>
      </c>
      <c r="G36" s="12">
        <v>86.67</v>
      </c>
      <c r="H36" s="16">
        <f t="shared" si="3"/>
        <v>43.335</v>
      </c>
      <c r="I36" s="13">
        <f t="shared" si="4"/>
        <v>76.08500000000001</v>
      </c>
      <c r="J36" s="12"/>
    </row>
    <row r="37" spans="1:10" ht="25.5" customHeight="1">
      <c r="A37" s="10" t="s">
        <v>251</v>
      </c>
      <c r="B37" s="10">
        <v>61.5</v>
      </c>
      <c r="C37" s="11">
        <f t="shared" si="0"/>
        <v>15.375</v>
      </c>
      <c r="D37" s="10">
        <v>65.5</v>
      </c>
      <c r="E37" s="15">
        <f t="shared" si="1"/>
        <v>16.375</v>
      </c>
      <c r="F37" s="11">
        <f t="shared" si="2"/>
        <v>31.75</v>
      </c>
      <c r="G37" s="12">
        <v>86.67</v>
      </c>
      <c r="H37" s="16">
        <f t="shared" si="3"/>
        <v>43.335</v>
      </c>
      <c r="I37" s="13">
        <f t="shared" si="4"/>
        <v>75.08500000000001</v>
      </c>
      <c r="J37" s="12"/>
    </row>
    <row r="38" spans="1:10" ht="25.5" customHeight="1">
      <c r="A38" s="10" t="s">
        <v>252</v>
      </c>
      <c r="B38" s="10">
        <v>64</v>
      </c>
      <c r="C38" s="11">
        <f t="shared" si="0"/>
        <v>16</v>
      </c>
      <c r="D38" s="10">
        <v>69.5</v>
      </c>
      <c r="E38" s="15">
        <f t="shared" si="1"/>
        <v>17.375</v>
      </c>
      <c r="F38" s="11">
        <f t="shared" si="2"/>
        <v>33.375</v>
      </c>
      <c r="G38" s="12">
        <v>83.33</v>
      </c>
      <c r="H38" s="16">
        <f t="shared" si="3"/>
        <v>41.665</v>
      </c>
      <c r="I38" s="13">
        <f t="shared" si="4"/>
        <v>75.03999999999999</v>
      </c>
      <c r="J38" s="12"/>
    </row>
    <row r="39" spans="1:10" ht="25.5" customHeight="1">
      <c r="A39" s="10" t="s">
        <v>253</v>
      </c>
      <c r="B39" s="10">
        <v>65.5</v>
      </c>
      <c r="C39" s="11">
        <f t="shared" si="0"/>
        <v>16.375</v>
      </c>
      <c r="D39" s="10">
        <v>60.5</v>
      </c>
      <c r="E39" s="15">
        <f t="shared" si="1"/>
        <v>15.125</v>
      </c>
      <c r="F39" s="11">
        <f t="shared" si="2"/>
        <v>31.5</v>
      </c>
      <c r="G39" s="12">
        <v>86.33</v>
      </c>
      <c r="H39" s="16">
        <f t="shared" si="3"/>
        <v>43.165</v>
      </c>
      <c r="I39" s="13">
        <f t="shared" si="4"/>
        <v>74.66499999999999</v>
      </c>
      <c r="J39" s="12"/>
    </row>
    <row r="40" spans="1:10" ht="25.5" customHeight="1">
      <c r="A40" s="10" t="s">
        <v>254</v>
      </c>
      <c r="B40" s="10">
        <v>62.5</v>
      </c>
      <c r="C40" s="11">
        <f t="shared" si="0"/>
        <v>15.625</v>
      </c>
      <c r="D40" s="10">
        <v>70.5</v>
      </c>
      <c r="E40" s="15">
        <f t="shared" si="1"/>
        <v>17.625</v>
      </c>
      <c r="F40" s="11">
        <f t="shared" si="2"/>
        <v>33.25</v>
      </c>
      <c r="G40" s="12">
        <v>82.67</v>
      </c>
      <c r="H40" s="16">
        <f t="shared" si="3"/>
        <v>41.335</v>
      </c>
      <c r="I40" s="13">
        <f t="shared" si="4"/>
        <v>74.58500000000001</v>
      </c>
      <c r="J40" s="12"/>
    </row>
    <row r="41" spans="1:10" ht="25.5" customHeight="1">
      <c r="A41" s="10" t="s">
        <v>255</v>
      </c>
      <c r="B41" s="10">
        <v>63.5</v>
      </c>
      <c r="C41" s="11">
        <f t="shared" si="0"/>
        <v>15.875</v>
      </c>
      <c r="D41" s="10">
        <v>63.5</v>
      </c>
      <c r="E41" s="15">
        <f t="shared" si="1"/>
        <v>15.875</v>
      </c>
      <c r="F41" s="11">
        <f t="shared" si="2"/>
        <v>31.75</v>
      </c>
      <c r="G41" s="12">
        <v>85.33</v>
      </c>
      <c r="H41" s="16">
        <f t="shared" si="3"/>
        <v>42.665</v>
      </c>
      <c r="I41" s="13">
        <f t="shared" si="4"/>
        <v>74.41499999999999</v>
      </c>
      <c r="J41" s="12"/>
    </row>
    <row r="42" spans="1:10" ht="25.5" customHeight="1">
      <c r="A42" s="10" t="s">
        <v>256</v>
      </c>
      <c r="B42" s="10">
        <v>55</v>
      </c>
      <c r="C42" s="11">
        <f t="shared" si="0"/>
        <v>13.75</v>
      </c>
      <c r="D42" s="10">
        <v>70</v>
      </c>
      <c r="E42" s="15">
        <f t="shared" si="1"/>
        <v>17.5</v>
      </c>
      <c r="F42" s="11">
        <f t="shared" si="2"/>
        <v>31.25</v>
      </c>
      <c r="G42" s="12">
        <v>86</v>
      </c>
      <c r="H42" s="16">
        <f t="shared" si="3"/>
        <v>43</v>
      </c>
      <c r="I42" s="13">
        <f t="shared" si="4"/>
        <v>74.25</v>
      </c>
      <c r="J42" s="12"/>
    </row>
    <row r="43" spans="1:10" ht="25.5" customHeight="1">
      <c r="A43" s="10" t="s">
        <v>257</v>
      </c>
      <c r="B43" s="10">
        <v>59.5</v>
      </c>
      <c r="C43" s="11">
        <f t="shared" si="0"/>
        <v>14.875</v>
      </c>
      <c r="D43" s="10">
        <v>65.5</v>
      </c>
      <c r="E43" s="15">
        <f t="shared" si="1"/>
        <v>16.375</v>
      </c>
      <c r="F43" s="11">
        <f t="shared" si="2"/>
        <v>31.25</v>
      </c>
      <c r="G43" s="12">
        <v>85.33</v>
      </c>
      <c r="H43" s="16">
        <f t="shared" si="3"/>
        <v>42.665</v>
      </c>
      <c r="I43" s="13">
        <f t="shared" si="4"/>
        <v>73.91499999999999</v>
      </c>
      <c r="J43" s="12"/>
    </row>
    <row r="44" spans="1:10" ht="25.5" customHeight="1">
      <c r="A44" s="10" t="s">
        <v>258</v>
      </c>
      <c r="B44" s="10">
        <v>70</v>
      </c>
      <c r="C44" s="11">
        <f t="shared" si="0"/>
        <v>17.5</v>
      </c>
      <c r="D44" s="10">
        <v>56</v>
      </c>
      <c r="E44" s="15">
        <f t="shared" si="1"/>
        <v>14</v>
      </c>
      <c r="F44" s="11">
        <f t="shared" si="2"/>
        <v>31.5</v>
      </c>
      <c r="G44" s="12">
        <v>83.67</v>
      </c>
      <c r="H44" s="16">
        <f t="shared" si="3"/>
        <v>41.835</v>
      </c>
      <c r="I44" s="13">
        <f t="shared" si="4"/>
        <v>73.33500000000001</v>
      </c>
      <c r="J44" s="12"/>
    </row>
    <row r="45" spans="1:10" ht="25.5" customHeight="1">
      <c r="A45" s="10" t="s">
        <v>259</v>
      </c>
      <c r="B45" s="10">
        <v>74</v>
      </c>
      <c r="C45" s="11">
        <f t="shared" si="0"/>
        <v>18.5</v>
      </c>
      <c r="D45" s="10">
        <v>48.5</v>
      </c>
      <c r="E45" s="15">
        <f t="shared" si="1"/>
        <v>12.125</v>
      </c>
      <c r="F45" s="11">
        <f t="shared" si="2"/>
        <v>30.625</v>
      </c>
      <c r="G45" s="12">
        <v>84</v>
      </c>
      <c r="H45" s="16">
        <f t="shared" si="3"/>
        <v>42</v>
      </c>
      <c r="I45" s="13">
        <f t="shared" si="4"/>
        <v>72.625</v>
      </c>
      <c r="J45" s="12"/>
    </row>
    <row r="46" spans="1:10" ht="25.5" customHeight="1">
      <c r="A46" s="10" t="s">
        <v>260</v>
      </c>
      <c r="B46" s="10">
        <v>56.5</v>
      </c>
      <c r="C46" s="11">
        <f t="shared" si="0"/>
        <v>14.125</v>
      </c>
      <c r="D46" s="10">
        <v>69</v>
      </c>
      <c r="E46" s="15">
        <f t="shared" si="1"/>
        <v>17.25</v>
      </c>
      <c r="F46" s="11">
        <f t="shared" si="2"/>
        <v>31.375</v>
      </c>
      <c r="G46" s="12">
        <v>80.67</v>
      </c>
      <c r="H46" s="16">
        <f t="shared" si="3"/>
        <v>40.335</v>
      </c>
      <c r="I46" s="13">
        <f t="shared" si="4"/>
        <v>71.71000000000001</v>
      </c>
      <c r="J46" s="12"/>
    </row>
    <row r="47" spans="1:10" ht="25.5" customHeight="1">
      <c r="A47" s="10" t="s">
        <v>261</v>
      </c>
      <c r="B47" s="10">
        <v>72.5</v>
      </c>
      <c r="C47" s="11">
        <f t="shared" si="0"/>
        <v>18.125</v>
      </c>
      <c r="D47" s="10">
        <v>56.5</v>
      </c>
      <c r="E47" s="15">
        <f t="shared" si="1"/>
        <v>14.125</v>
      </c>
      <c r="F47" s="11">
        <f t="shared" si="2"/>
        <v>32.25</v>
      </c>
      <c r="G47" s="12">
        <v>76.67</v>
      </c>
      <c r="H47" s="16">
        <f t="shared" si="3"/>
        <v>38.335</v>
      </c>
      <c r="I47" s="13">
        <f t="shared" si="4"/>
        <v>70.58500000000001</v>
      </c>
      <c r="J47" s="12"/>
    </row>
    <row r="48" spans="1:10" ht="25.5" customHeight="1">
      <c r="A48" s="10" t="s">
        <v>262</v>
      </c>
      <c r="B48" s="10">
        <v>49.5</v>
      </c>
      <c r="C48" s="11">
        <f t="shared" si="0"/>
        <v>12.375</v>
      </c>
      <c r="D48" s="10">
        <v>74</v>
      </c>
      <c r="E48" s="15">
        <f t="shared" si="1"/>
        <v>18.5</v>
      </c>
      <c r="F48" s="11">
        <f t="shared" si="2"/>
        <v>30.875</v>
      </c>
      <c r="G48" s="12">
        <v>77.67</v>
      </c>
      <c r="H48" s="16">
        <f t="shared" si="3"/>
        <v>38.835</v>
      </c>
      <c r="I48" s="13">
        <f t="shared" si="4"/>
        <v>69.71000000000001</v>
      </c>
      <c r="J48" s="12"/>
    </row>
    <row r="49" spans="1:10" ht="25.5" customHeight="1">
      <c r="A49" s="10" t="s">
        <v>263</v>
      </c>
      <c r="B49" s="10">
        <v>58</v>
      </c>
      <c r="C49" s="11">
        <f t="shared" si="0"/>
        <v>14.5</v>
      </c>
      <c r="D49" s="10">
        <v>66</v>
      </c>
      <c r="E49" s="15">
        <f t="shared" si="1"/>
        <v>16.5</v>
      </c>
      <c r="F49" s="11">
        <f t="shared" si="2"/>
        <v>31</v>
      </c>
      <c r="G49" s="12">
        <v>77</v>
      </c>
      <c r="H49" s="16">
        <f t="shared" si="3"/>
        <v>38.5</v>
      </c>
      <c r="I49" s="13">
        <f t="shared" si="4"/>
        <v>69.5</v>
      </c>
      <c r="J49" s="12"/>
    </row>
    <row r="50" spans="1:10" ht="25.5" customHeight="1">
      <c r="A50" s="10" t="s">
        <v>264</v>
      </c>
      <c r="B50" s="10">
        <v>66.5</v>
      </c>
      <c r="C50" s="11">
        <f t="shared" si="0"/>
        <v>16.625</v>
      </c>
      <c r="D50" s="10">
        <v>56</v>
      </c>
      <c r="E50" s="15">
        <f t="shared" si="1"/>
        <v>14</v>
      </c>
      <c r="F50" s="11">
        <f t="shared" si="2"/>
        <v>30.625</v>
      </c>
      <c r="G50" s="12">
        <v>74</v>
      </c>
      <c r="H50" s="16">
        <f t="shared" si="3"/>
        <v>37</v>
      </c>
      <c r="I50" s="13">
        <f t="shared" si="4"/>
        <v>67.625</v>
      </c>
      <c r="J50" s="12"/>
    </row>
    <row r="51" spans="1:10" ht="25.5" customHeight="1">
      <c r="A51" s="10" t="s">
        <v>265</v>
      </c>
      <c r="B51" s="10">
        <v>60</v>
      </c>
      <c r="C51" s="11">
        <f t="shared" si="0"/>
        <v>15</v>
      </c>
      <c r="D51" s="10">
        <v>62.5</v>
      </c>
      <c r="E51" s="15">
        <f t="shared" si="1"/>
        <v>15.625</v>
      </c>
      <c r="F51" s="11">
        <f t="shared" si="2"/>
        <v>30.625</v>
      </c>
      <c r="G51" s="12">
        <v>0</v>
      </c>
      <c r="H51" s="16">
        <f t="shared" si="3"/>
        <v>0</v>
      </c>
      <c r="I51" s="13">
        <f t="shared" si="4"/>
        <v>30.625</v>
      </c>
      <c r="J51" s="12"/>
    </row>
    <row r="52" spans="1:10" ht="25.5" customHeight="1">
      <c r="A52" s="10" t="s">
        <v>266</v>
      </c>
      <c r="B52" s="10">
        <v>58.5</v>
      </c>
      <c r="C52" s="11">
        <f t="shared" si="0"/>
        <v>14.625</v>
      </c>
      <c r="D52" s="10">
        <v>61.5</v>
      </c>
      <c r="E52" s="15">
        <f t="shared" si="1"/>
        <v>15.375</v>
      </c>
      <c r="F52" s="11">
        <f t="shared" si="2"/>
        <v>30</v>
      </c>
      <c r="G52" s="12">
        <v>0</v>
      </c>
      <c r="H52" s="16">
        <f t="shared" si="3"/>
        <v>0</v>
      </c>
      <c r="I52" s="13">
        <f t="shared" si="4"/>
        <v>30</v>
      </c>
      <c r="J52" s="12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M10" sqref="M10"/>
    </sheetView>
  </sheetViews>
  <sheetFormatPr defaultColWidth="9.00390625" defaultRowHeight="15"/>
  <cols>
    <col min="1" max="1" width="12.28125" style="0" customWidth="1"/>
    <col min="2" max="2" width="13.00390625" style="0" customWidth="1"/>
    <col min="3" max="3" width="14.421875" style="0" customWidth="1"/>
    <col min="4" max="4" width="12.57421875" style="0" customWidth="1"/>
    <col min="5" max="8" width="14.421875" style="0" customWidth="1"/>
    <col min="9" max="9" width="12.7109375" style="0" customWidth="1"/>
    <col min="10" max="10" width="10.14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267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3" customHeight="1">
      <c r="A6" s="10" t="s">
        <v>268</v>
      </c>
      <c r="B6" s="10">
        <v>66.5</v>
      </c>
      <c r="C6" s="11">
        <f aca="true" t="shared" si="0" ref="C6:C14">B6*0.25</f>
        <v>16.625</v>
      </c>
      <c r="D6" s="10">
        <v>52</v>
      </c>
      <c r="E6" s="15">
        <f aca="true" t="shared" si="1" ref="E6:E14">D6*0.25</f>
        <v>13</v>
      </c>
      <c r="F6" s="11">
        <f aca="true" t="shared" si="2" ref="F6:F14">C6+E6</f>
        <v>29.625</v>
      </c>
      <c r="G6" s="13">
        <v>88.33</v>
      </c>
      <c r="H6" s="16">
        <f aca="true" t="shared" si="3" ref="H6:H14">G6*0.5</f>
        <v>44.165</v>
      </c>
      <c r="I6" s="13">
        <f aca="true" t="shared" si="4" ref="I6:I14">F6+H6</f>
        <v>73.78999999999999</v>
      </c>
      <c r="J6" s="12">
        <v>1</v>
      </c>
    </row>
    <row r="7" spans="1:10" ht="33" customHeight="1">
      <c r="A7" s="10" t="s">
        <v>269</v>
      </c>
      <c r="B7" s="10">
        <v>64.5</v>
      </c>
      <c r="C7" s="11">
        <f t="shared" si="0"/>
        <v>16.125</v>
      </c>
      <c r="D7" s="10">
        <v>47</v>
      </c>
      <c r="E7" s="15">
        <f t="shared" si="1"/>
        <v>11.75</v>
      </c>
      <c r="F7" s="11">
        <f t="shared" si="2"/>
        <v>27.875</v>
      </c>
      <c r="G7" s="12">
        <v>89.33</v>
      </c>
      <c r="H7" s="16">
        <f t="shared" si="3"/>
        <v>44.665</v>
      </c>
      <c r="I7" s="13">
        <f t="shared" si="4"/>
        <v>72.53999999999999</v>
      </c>
      <c r="J7" s="12">
        <v>2</v>
      </c>
    </row>
    <row r="8" spans="1:10" ht="33" customHeight="1">
      <c r="A8" s="10" t="s">
        <v>270</v>
      </c>
      <c r="B8" s="10">
        <v>59</v>
      </c>
      <c r="C8" s="11">
        <f t="shared" si="0"/>
        <v>14.75</v>
      </c>
      <c r="D8" s="10">
        <v>47.5</v>
      </c>
      <c r="E8" s="15">
        <f t="shared" si="1"/>
        <v>11.875</v>
      </c>
      <c r="F8" s="11">
        <f t="shared" si="2"/>
        <v>26.625</v>
      </c>
      <c r="G8" s="12">
        <v>85</v>
      </c>
      <c r="H8" s="16">
        <f t="shared" si="3"/>
        <v>42.5</v>
      </c>
      <c r="I8" s="13">
        <f t="shared" si="4"/>
        <v>69.125</v>
      </c>
      <c r="J8" s="12">
        <v>3</v>
      </c>
    </row>
    <row r="9" spans="1:10" ht="33" customHeight="1">
      <c r="A9" s="10" t="s">
        <v>271</v>
      </c>
      <c r="B9" s="10">
        <v>54.5</v>
      </c>
      <c r="C9" s="11">
        <f t="shared" si="0"/>
        <v>13.625</v>
      </c>
      <c r="D9" s="10">
        <v>54</v>
      </c>
      <c r="E9" s="15">
        <f t="shared" si="1"/>
        <v>13.5</v>
      </c>
      <c r="F9" s="11">
        <f t="shared" si="2"/>
        <v>27.125</v>
      </c>
      <c r="G9" s="12">
        <v>84</v>
      </c>
      <c r="H9" s="16">
        <f t="shared" si="3"/>
        <v>42</v>
      </c>
      <c r="I9" s="13">
        <f t="shared" si="4"/>
        <v>69.125</v>
      </c>
      <c r="J9" s="12"/>
    </row>
    <row r="10" spans="1:10" ht="33" customHeight="1">
      <c r="A10" s="10" t="s">
        <v>272</v>
      </c>
      <c r="B10" s="10">
        <v>53</v>
      </c>
      <c r="C10" s="11">
        <f t="shared" si="0"/>
        <v>13.25</v>
      </c>
      <c r="D10" s="10">
        <v>46.5</v>
      </c>
      <c r="E10" s="15">
        <f t="shared" si="1"/>
        <v>11.625</v>
      </c>
      <c r="F10" s="11">
        <f t="shared" si="2"/>
        <v>24.875</v>
      </c>
      <c r="G10" s="12">
        <v>86.33</v>
      </c>
      <c r="H10" s="16">
        <f t="shared" si="3"/>
        <v>43.165</v>
      </c>
      <c r="I10" s="13">
        <f t="shared" si="4"/>
        <v>68.03999999999999</v>
      </c>
      <c r="J10" s="12"/>
    </row>
    <row r="11" spans="1:10" ht="33" customHeight="1">
      <c r="A11" s="10" t="s">
        <v>273</v>
      </c>
      <c r="B11" s="10">
        <v>53</v>
      </c>
      <c r="C11" s="11">
        <f t="shared" si="0"/>
        <v>13.25</v>
      </c>
      <c r="D11" s="10">
        <v>42</v>
      </c>
      <c r="E11" s="15">
        <f t="shared" si="1"/>
        <v>10.5</v>
      </c>
      <c r="F11" s="11">
        <f t="shared" si="2"/>
        <v>23.75</v>
      </c>
      <c r="G11" s="12">
        <v>80.67</v>
      </c>
      <c r="H11" s="16">
        <f t="shared" si="3"/>
        <v>40.335</v>
      </c>
      <c r="I11" s="13">
        <f t="shared" si="4"/>
        <v>64.08500000000001</v>
      </c>
      <c r="J11" s="12"/>
    </row>
    <row r="12" spans="1:10" ht="33" customHeight="1">
      <c r="A12" s="10" t="s">
        <v>274</v>
      </c>
      <c r="B12" s="10">
        <v>45</v>
      </c>
      <c r="C12" s="11">
        <f t="shared" si="0"/>
        <v>11.25</v>
      </c>
      <c r="D12" s="10">
        <v>50</v>
      </c>
      <c r="E12" s="15">
        <f t="shared" si="1"/>
        <v>12.5</v>
      </c>
      <c r="F12" s="11">
        <f t="shared" si="2"/>
        <v>23.75</v>
      </c>
      <c r="G12" s="14">
        <v>83.33</v>
      </c>
      <c r="H12" s="16">
        <f t="shared" si="3"/>
        <v>41.665</v>
      </c>
      <c r="I12" s="13">
        <f t="shared" si="4"/>
        <v>65.41499999999999</v>
      </c>
      <c r="J12" s="12"/>
    </row>
    <row r="13" spans="1:10" ht="33" customHeight="1">
      <c r="A13" s="10" t="s">
        <v>275</v>
      </c>
      <c r="B13" s="10">
        <v>55.5</v>
      </c>
      <c r="C13" s="11">
        <f t="shared" si="0"/>
        <v>13.875</v>
      </c>
      <c r="D13" s="10">
        <v>32.5</v>
      </c>
      <c r="E13" s="15">
        <f t="shared" si="1"/>
        <v>8.125</v>
      </c>
      <c r="F13" s="11">
        <f t="shared" si="2"/>
        <v>22</v>
      </c>
      <c r="G13" s="12">
        <v>82.67</v>
      </c>
      <c r="H13" s="16">
        <f t="shared" si="3"/>
        <v>41.335</v>
      </c>
      <c r="I13" s="13">
        <f t="shared" si="4"/>
        <v>63.335</v>
      </c>
      <c r="J13" s="12"/>
    </row>
    <row r="14" spans="1:10" ht="33" customHeight="1">
      <c r="A14" s="10" t="s">
        <v>276</v>
      </c>
      <c r="B14" s="10">
        <v>46.5</v>
      </c>
      <c r="C14" s="11">
        <f t="shared" si="0"/>
        <v>11.625</v>
      </c>
      <c r="D14" s="10">
        <v>39.5</v>
      </c>
      <c r="E14" s="15">
        <f t="shared" si="1"/>
        <v>9.875</v>
      </c>
      <c r="F14" s="11">
        <f t="shared" si="2"/>
        <v>21.5</v>
      </c>
      <c r="G14" s="12">
        <v>84.33</v>
      </c>
      <c r="H14" s="16">
        <f t="shared" si="3"/>
        <v>42.165</v>
      </c>
      <c r="I14" s="13">
        <f t="shared" si="4"/>
        <v>63.665</v>
      </c>
      <c r="J14" s="12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J9" sqref="J9"/>
    </sheetView>
  </sheetViews>
  <sheetFormatPr defaultColWidth="9.00390625" defaultRowHeight="15"/>
  <cols>
    <col min="1" max="1" width="12.00390625" style="0" customWidth="1"/>
    <col min="2" max="2" width="13.28125" style="0" customWidth="1"/>
    <col min="3" max="3" width="14.421875" style="0" customWidth="1"/>
    <col min="4" max="4" width="11.8515625" style="0" customWidth="1"/>
    <col min="5" max="6" width="14.421875" style="0" customWidth="1"/>
    <col min="7" max="7" width="12.57421875" style="0" customWidth="1"/>
    <col min="8" max="8" width="14.421875" style="0" customWidth="1"/>
    <col min="9" max="9" width="12.57421875" style="0" customWidth="1"/>
    <col min="10" max="10" width="12.8515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277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4.5" customHeight="1">
      <c r="A6" s="10" t="s">
        <v>278</v>
      </c>
      <c r="B6" s="10">
        <v>48</v>
      </c>
      <c r="C6" s="11">
        <f aca="true" t="shared" si="0" ref="C6:C12">B6*0.25</f>
        <v>12</v>
      </c>
      <c r="D6" s="10">
        <v>53</v>
      </c>
      <c r="E6" s="15">
        <f aca="true" t="shared" si="1" ref="E6:E12">D6*0.25</f>
        <v>13.25</v>
      </c>
      <c r="F6" s="11">
        <f aca="true" t="shared" si="2" ref="F6:I12">C6+E6</f>
        <v>25.25</v>
      </c>
      <c r="G6" s="13">
        <v>88.5</v>
      </c>
      <c r="H6" s="16">
        <f aca="true" t="shared" si="3" ref="H6:H12">G6*0.5</f>
        <v>44.25</v>
      </c>
      <c r="I6" s="13">
        <f t="shared" si="2"/>
        <v>69.5</v>
      </c>
      <c r="J6" s="12">
        <v>1</v>
      </c>
    </row>
    <row r="7" spans="1:10" ht="34.5" customHeight="1">
      <c r="A7" s="10" t="s">
        <v>279</v>
      </c>
      <c r="B7" s="10">
        <v>58</v>
      </c>
      <c r="C7" s="11">
        <f t="shared" si="0"/>
        <v>14.5</v>
      </c>
      <c r="D7" s="10">
        <v>37</v>
      </c>
      <c r="E7" s="15">
        <f t="shared" si="1"/>
        <v>9.25</v>
      </c>
      <c r="F7" s="11">
        <f t="shared" si="2"/>
        <v>23.75</v>
      </c>
      <c r="G7" s="12">
        <v>90</v>
      </c>
      <c r="H7" s="16">
        <f t="shared" si="3"/>
        <v>45</v>
      </c>
      <c r="I7" s="13">
        <f t="shared" si="2"/>
        <v>68.75</v>
      </c>
      <c r="J7" s="12">
        <v>2</v>
      </c>
    </row>
    <row r="8" spans="1:10" ht="34.5" customHeight="1">
      <c r="A8" s="10" t="s">
        <v>280</v>
      </c>
      <c r="B8" s="10">
        <v>43.5</v>
      </c>
      <c r="C8" s="11">
        <f t="shared" si="0"/>
        <v>10.875</v>
      </c>
      <c r="D8" s="10">
        <v>47</v>
      </c>
      <c r="E8" s="15">
        <f t="shared" si="1"/>
        <v>11.75</v>
      </c>
      <c r="F8" s="11">
        <f t="shared" si="2"/>
        <v>22.625</v>
      </c>
      <c r="G8" s="12">
        <v>87.67</v>
      </c>
      <c r="H8" s="16">
        <f t="shared" si="3"/>
        <v>43.835</v>
      </c>
      <c r="I8" s="13">
        <f t="shared" si="2"/>
        <v>66.46000000000001</v>
      </c>
      <c r="J8" s="12">
        <v>3</v>
      </c>
    </row>
    <row r="9" spans="1:10" ht="34.5" customHeight="1">
      <c r="A9" s="10" t="s">
        <v>281</v>
      </c>
      <c r="B9" s="10">
        <v>57.5</v>
      </c>
      <c r="C9" s="11">
        <f t="shared" si="0"/>
        <v>14.375</v>
      </c>
      <c r="D9" s="10">
        <v>28.5</v>
      </c>
      <c r="E9" s="15">
        <f t="shared" si="1"/>
        <v>7.125</v>
      </c>
      <c r="F9" s="11">
        <f t="shared" si="2"/>
        <v>21.5</v>
      </c>
      <c r="G9" s="12">
        <v>88.5</v>
      </c>
      <c r="H9" s="16">
        <f t="shared" si="3"/>
        <v>44.25</v>
      </c>
      <c r="I9" s="13">
        <f t="shared" si="2"/>
        <v>65.75</v>
      </c>
      <c r="J9" s="12"/>
    </row>
    <row r="10" spans="1:10" ht="34.5" customHeight="1">
      <c r="A10" s="10" t="s">
        <v>282</v>
      </c>
      <c r="B10" s="10">
        <v>35.5</v>
      </c>
      <c r="C10" s="11">
        <f t="shared" si="0"/>
        <v>8.875</v>
      </c>
      <c r="D10" s="10">
        <v>42</v>
      </c>
      <c r="E10" s="15">
        <f t="shared" si="1"/>
        <v>10.5</v>
      </c>
      <c r="F10" s="11">
        <f t="shared" si="2"/>
        <v>19.375</v>
      </c>
      <c r="G10" s="12">
        <v>85</v>
      </c>
      <c r="H10" s="16">
        <f t="shared" si="3"/>
        <v>42.5</v>
      </c>
      <c r="I10" s="13">
        <f t="shared" si="2"/>
        <v>61.875</v>
      </c>
      <c r="J10" s="12"/>
    </row>
    <row r="11" spans="1:10" ht="34.5" customHeight="1">
      <c r="A11" s="10" t="s">
        <v>283</v>
      </c>
      <c r="B11" s="10">
        <v>30.5</v>
      </c>
      <c r="C11" s="11">
        <f t="shared" si="0"/>
        <v>7.625</v>
      </c>
      <c r="D11" s="10">
        <v>34.5</v>
      </c>
      <c r="E11" s="15">
        <f t="shared" si="1"/>
        <v>8.625</v>
      </c>
      <c r="F11" s="11">
        <f t="shared" si="2"/>
        <v>16.25</v>
      </c>
      <c r="G11" s="12">
        <v>0</v>
      </c>
      <c r="H11" s="16">
        <f t="shared" si="3"/>
        <v>0</v>
      </c>
      <c r="I11" s="13">
        <f t="shared" si="2"/>
        <v>16.25</v>
      </c>
      <c r="J11" s="12"/>
    </row>
    <row r="12" spans="1:10" ht="30.75" customHeight="1">
      <c r="A12" s="10" t="s">
        <v>284</v>
      </c>
      <c r="B12" s="10">
        <v>30</v>
      </c>
      <c r="C12" s="11">
        <f t="shared" si="0"/>
        <v>7.5</v>
      </c>
      <c r="D12" s="10">
        <v>34</v>
      </c>
      <c r="E12" s="15">
        <f t="shared" si="1"/>
        <v>8.5</v>
      </c>
      <c r="F12" s="11">
        <f t="shared" si="2"/>
        <v>16</v>
      </c>
      <c r="G12" s="14">
        <v>0</v>
      </c>
      <c r="H12" s="16">
        <f t="shared" si="3"/>
        <v>0</v>
      </c>
      <c r="I12" s="13">
        <f t="shared" si="2"/>
        <v>16</v>
      </c>
      <c r="J12" s="12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I17" sqref="I17"/>
    </sheetView>
  </sheetViews>
  <sheetFormatPr defaultColWidth="9.00390625" defaultRowHeight="15"/>
  <cols>
    <col min="1" max="1" width="11.140625" style="0" customWidth="1"/>
    <col min="2" max="2" width="12.421875" style="0" customWidth="1"/>
    <col min="3" max="3" width="14.421875" style="0" customWidth="1"/>
    <col min="4" max="4" width="12.421875" style="0" customWidth="1"/>
    <col min="5" max="6" width="14.421875" style="0" customWidth="1"/>
    <col min="7" max="7" width="13.421875" style="0" customWidth="1"/>
    <col min="8" max="8" width="14.421875" style="0" customWidth="1"/>
    <col min="9" max="9" width="12.421875" style="0" customWidth="1"/>
    <col min="10" max="10" width="12.14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285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4.5" customHeight="1">
      <c r="A6" s="10" t="s">
        <v>286</v>
      </c>
      <c r="B6" s="10">
        <v>72</v>
      </c>
      <c r="C6" s="11">
        <f aca="true" t="shared" si="0" ref="C6:C14">B6*0.25</f>
        <v>18</v>
      </c>
      <c r="D6" s="10">
        <v>74.5</v>
      </c>
      <c r="E6" s="15">
        <f aca="true" t="shared" si="1" ref="E6:E14">D6*0.25</f>
        <v>18.625</v>
      </c>
      <c r="F6" s="11">
        <f aca="true" t="shared" si="2" ref="F6:F14">C6+E6</f>
        <v>36.625</v>
      </c>
      <c r="G6" s="13">
        <v>89.33</v>
      </c>
      <c r="H6" s="16">
        <f aca="true" t="shared" si="3" ref="H6:H14">G6*0.5</f>
        <v>44.665</v>
      </c>
      <c r="I6" s="13">
        <f aca="true" t="shared" si="4" ref="I6:I14">F6+H6</f>
        <v>81.28999999999999</v>
      </c>
      <c r="J6" s="12">
        <v>1</v>
      </c>
    </row>
    <row r="7" spans="1:10" ht="34.5" customHeight="1">
      <c r="A7" s="10" t="s">
        <v>287</v>
      </c>
      <c r="B7" s="10">
        <v>57</v>
      </c>
      <c r="C7" s="11">
        <f t="shared" si="0"/>
        <v>14.25</v>
      </c>
      <c r="D7" s="10">
        <v>68</v>
      </c>
      <c r="E7" s="15">
        <f t="shared" si="1"/>
        <v>17</v>
      </c>
      <c r="F7" s="11">
        <f t="shared" si="2"/>
        <v>31.25</v>
      </c>
      <c r="G7" s="12">
        <v>88</v>
      </c>
      <c r="H7" s="16">
        <f t="shared" si="3"/>
        <v>44</v>
      </c>
      <c r="I7" s="13">
        <f t="shared" si="4"/>
        <v>75.25</v>
      </c>
      <c r="J7" s="12">
        <v>2</v>
      </c>
    </row>
    <row r="8" spans="1:10" ht="34.5" customHeight="1">
      <c r="A8" s="10" t="s">
        <v>288</v>
      </c>
      <c r="B8" s="10">
        <v>56</v>
      </c>
      <c r="C8" s="11">
        <f t="shared" si="0"/>
        <v>14</v>
      </c>
      <c r="D8" s="10">
        <v>62.5</v>
      </c>
      <c r="E8" s="15">
        <f t="shared" si="1"/>
        <v>15.625</v>
      </c>
      <c r="F8" s="11">
        <f t="shared" si="2"/>
        <v>29.625</v>
      </c>
      <c r="G8" s="12">
        <v>85.33</v>
      </c>
      <c r="H8" s="16">
        <f t="shared" si="3"/>
        <v>42.665</v>
      </c>
      <c r="I8" s="13">
        <f t="shared" si="4"/>
        <v>72.28999999999999</v>
      </c>
      <c r="J8" s="12">
        <v>3</v>
      </c>
    </row>
    <row r="9" spans="1:10" ht="34.5" customHeight="1">
      <c r="A9" s="10" t="s">
        <v>289</v>
      </c>
      <c r="B9" s="10">
        <v>53</v>
      </c>
      <c r="C9" s="11">
        <f t="shared" si="0"/>
        <v>13.25</v>
      </c>
      <c r="D9" s="10">
        <v>69.5</v>
      </c>
      <c r="E9" s="15">
        <f t="shared" si="1"/>
        <v>17.375</v>
      </c>
      <c r="F9" s="11">
        <f t="shared" si="2"/>
        <v>30.625</v>
      </c>
      <c r="G9" s="12">
        <v>83.33</v>
      </c>
      <c r="H9" s="16">
        <f t="shared" si="3"/>
        <v>41.665</v>
      </c>
      <c r="I9" s="13">
        <f t="shared" si="4"/>
        <v>72.28999999999999</v>
      </c>
      <c r="J9" s="12"/>
    </row>
    <row r="10" spans="1:10" ht="34.5" customHeight="1">
      <c r="A10" s="10" t="s">
        <v>290</v>
      </c>
      <c r="B10" s="10">
        <v>48</v>
      </c>
      <c r="C10" s="11">
        <f t="shared" si="0"/>
        <v>12</v>
      </c>
      <c r="D10" s="10">
        <v>63.5</v>
      </c>
      <c r="E10" s="15">
        <f t="shared" si="1"/>
        <v>15.875</v>
      </c>
      <c r="F10" s="11">
        <f t="shared" si="2"/>
        <v>27.875</v>
      </c>
      <c r="G10" s="12">
        <v>85.33</v>
      </c>
      <c r="H10" s="16">
        <f t="shared" si="3"/>
        <v>42.665</v>
      </c>
      <c r="I10" s="13">
        <f t="shared" si="4"/>
        <v>70.53999999999999</v>
      </c>
      <c r="J10" s="12"/>
    </row>
    <row r="11" spans="1:10" ht="34.5" customHeight="1">
      <c r="A11" s="10" t="s">
        <v>291</v>
      </c>
      <c r="B11" s="10">
        <v>49</v>
      </c>
      <c r="C11" s="11">
        <f t="shared" si="0"/>
        <v>12.25</v>
      </c>
      <c r="D11" s="10">
        <v>60.5</v>
      </c>
      <c r="E11" s="15">
        <f t="shared" si="1"/>
        <v>15.125</v>
      </c>
      <c r="F11" s="11">
        <f t="shared" si="2"/>
        <v>27.375</v>
      </c>
      <c r="G11" s="12">
        <v>88.67</v>
      </c>
      <c r="H11" s="16">
        <f t="shared" si="3"/>
        <v>44.335</v>
      </c>
      <c r="I11" s="13">
        <f t="shared" si="4"/>
        <v>71.71000000000001</v>
      </c>
      <c r="J11" s="12"/>
    </row>
    <row r="12" spans="1:10" ht="34.5" customHeight="1">
      <c r="A12" s="10" t="s">
        <v>292</v>
      </c>
      <c r="B12" s="10">
        <v>46</v>
      </c>
      <c r="C12" s="11">
        <f t="shared" si="0"/>
        <v>11.5</v>
      </c>
      <c r="D12" s="10">
        <v>62.5</v>
      </c>
      <c r="E12" s="15">
        <f t="shared" si="1"/>
        <v>15.625</v>
      </c>
      <c r="F12" s="11">
        <f t="shared" si="2"/>
        <v>27.125</v>
      </c>
      <c r="G12" s="12">
        <v>88.33</v>
      </c>
      <c r="H12" s="16">
        <f t="shared" si="3"/>
        <v>44.165</v>
      </c>
      <c r="I12" s="13">
        <f t="shared" si="4"/>
        <v>71.28999999999999</v>
      </c>
      <c r="J12" s="12"/>
    </row>
    <row r="13" spans="1:10" ht="34.5" customHeight="1">
      <c r="A13" s="10" t="s">
        <v>293</v>
      </c>
      <c r="B13" s="10">
        <v>45.5</v>
      </c>
      <c r="C13" s="11">
        <f t="shared" si="0"/>
        <v>11.375</v>
      </c>
      <c r="D13" s="10">
        <v>59</v>
      </c>
      <c r="E13" s="15">
        <f t="shared" si="1"/>
        <v>14.75</v>
      </c>
      <c r="F13" s="11">
        <f t="shared" si="2"/>
        <v>26.125</v>
      </c>
      <c r="G13" s="12">
        <v>81.33</v>
      </c>
      <c r="H13" s="16">
        <f t="shared" si="3"/>
        <v>40.665</v>
      </c>
      <c r="I13" s="13">
        <f t="shared" si="4"/>
        <v>66.78999999999999</v>
      </c>
      <c r="J13" s="12"/>
    </row>
    <row r="14" spans="1:10" ht="34.5" customHeight="1">
      <c r="A14" s="10" t="s">
        <v>294</v>
      </c>
      <c r="B14" s="10">
        <v>40</v>
      </c>
      <c r="C14" s="11">
        <f t="shared" si="0"/>
        <v>10</v>
      </c>
      <c r="D14" s="10">
        <v>52.5</v>
      </c>
      <c r="E14" s="15">
        <f t="shared" si="1"/>
        <v>13.125</v>
      </c>
      <c r="F14" s="11">
        <f t="shared" si="2"/>
        <v>23.125</v>
      </c>
      <c r="G14" s="12">
        <v>78.67</v>
      </c>
      <c r="H14" s="16">
        <f t="shared" si="3"/>
        <v>39.335</v>
      </c>
      <c r="I14" s="13">
        <f t="shared" si="4"/>
        <v>62.46</v>
      </c>
      <c r="J14" s="12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18" sqref="F18"/>
    </sheetView>
  </sheetViews>
  <sheetFormatPr defaultColWidth="9.00390625" defaultRowHeight="15"/>
  <cols>
    <col min="1" max="9" width="13.421875" style="0" customWidth="1"/>
    <col min="10" max="10" width="9.57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18</v>
      </c>
      <c r="F2" s="2"/>
      <c r="G2" s="3"/>
      <c r="H2" s="2"/>
      <c r="I2" s="4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2.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4.5" customHeight="1">
      <c r="A6" s="10" t="s">
        <v>19</v>
      </c>
      <c r="B6" s="10">
        <v>49</v>
      </c>
      <c r="C6" s="11">
        <f aca="true" t="shared" si="0" ref="C6:C8">B6*0.25</f>
        <v>12.25</v>
      </c>
      <c r="D6" s="10">
        <v>59.5</v>
      </c>
      <c r="E6" s="15">
        <f aca="true" t="shared" si="1" ref="E6:E8">D6*0.25</f>
        <v>14.875</v>
      </c>
      <c r="F6" s="11">
        <f aca="true" t="shared" si="2" ref="F6:F8">C6+E6</f>
        <v>27.125</v>
      </c>
      <c r="G6" s="12">
        <v>86.67</v>
      </c>
      <c r="H6" s="16">
        <f aca="true" t="shared" si="3" ref="H6:H8">G6*0.5</f>
        <v>43.335</v>
      </c>
      <c r="I6" s="13">
        <f aca="true" t="shared" si="4" ref="I6:I8">F6+H6</f>
        <v>70.46000000000001</v>
      </c>
      <c r="J6" s="12">
        <v>1</v>
      </c>
    </row>
    <row r="7" spans="1:10" ht="34.5" customHeight="1">
      <c r="A7" s="10" t="s">
        <v>20</v>
      </c>
      <c r="B7" s="10">
        <v>48.5</v>
      </c>
      <c r="C7" s="11">
        <f t="shared" si="0"/>
        <v>12.125</v>
      </c>
      <c r="D7" s="10">
        <v>60</v>
      </c>
      <c r="E7" s="15">
        <f t="shared" si="1"/>
        <v>15</v>
      </c>
      <c r="F7" s="11">
        <f t="shared" si="2"/>
        <v>27.125</v>
      </c>
      <c r="G7" s="12">
        <v>85.67</v>
      </c>
      <c r="H7" s="16">
        <f t="shared" si="3"/>
        <v>42.835</v>
      </c>
      <c r="I7" s="13">
        <f t="shared" si="4"/>
        <v>69.96000000000001</v>
      </c>
      <c r="J7" s="12"/>
    </row>
    <row r="8" spans="1:10" ht="34.5" customHeight="1">
      <c r="A8" s="12" t="s">
        <v>21</v>
      </c>
      <c r="B8" s="10">
        <v>37</v>
      </c>
      <c r="C8" s="11">
        <f t="shared" si="0"/>
        <v>9.25</v>
      </c>
      <c r="D8" s="10">
        <v>63</v>
      </c>
      <c r="E8" s="15">
        <f t="shared" si="1"/>
        <v>15.75</v>
      </c>
      <c r="F8" s="11">
        <f t="shared" si="2"/>
        <v>25</v>
      </c>
      <c r="G8" s="12">
        <v>0</v>
      </c>
      <c r="H8" s="16">
        <f t="shared" si="3"/>
        <v>0</v>
      </c>
      <c r="I8" s="13">
        <f t="shared" si="4"/>
        <v>25</v>
      </c>
      <c r="J8" s="12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N12" sqref="N12"/>
    </sheetView>
  </sheetViews>
  <sheetFormatPr defaultColWidth="9.00390625" defaultRowHeight="15"/>
  <cols>
    <col min="1" max="2" width="12.57421875" style="0" customWidth="1"/>
    <col min="3" max="3" width="14.421875" style="0" customWidth="1"/>
    <col min="4" max="4" width="11.8515625" style="0" customWidth="1"/>
    <col min="5" max="6" width="14.421875" style="0" customWidth="1"/>
    <col min="7" max="7" width="12.00390625" style="0" customWidth="1"/>
    <col min="8" max="9" width="14.421875" style="0" customWidth="1"/>
    <col min="10" max="10" width="12.14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295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19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3.25" customHeight="1">
      <c r="A6" s="10" t="s">
        <v>296</v>
      </c>
      <c r="B6" s="10">
        <v>65</v>
      </c>
      <c r="C6" s="11">
        <f aca="true" t="shared" si="0" ref="C6:C20">B6*0.25</f>
        <v>16.25</v>
      </c>
      <c r="D6" s="10">
        <v>76.5</v>
      </c>
      <c r="E6" s="15">
        <f aca="true" t="shared" si="1" ref="E6:E20">D6*0.25</f>
        <v>19.125</v>
      </c>
      <c r="F6" s="11">
        <f aca="true" t="shared" si="2" ref="F6:F20">C6+E6</f>
        <v>35.375</v>
      </c>
      <c r="G6" s="13">
        <v>87.33</v>
      </c>
      <c r="H6" s="16">
        <f aca="true" t="shared" si="3" ref="H6:H20">G6*0.5</f>
        <v>43.665</v>
      </c>
      <c r="I6" s="13">
        <f aca="true" t="shared" si="4" ref="I6:I20">F6+H6</f>
        <v>79.03999999999999</v>
      </c>
      <c r="J6" s="12">
        <v>1</v>
      </c>
    </row>
    <row r="7" spans="1:10" ht="23.25" customHeight="1">
      <c r="A7" s="10" t="s">
        <v>297</v>
      </c>
      <c r="B7" s="10">
        <v>67</v>
      </c>
      <c r="C7" s="11">
        <f t="shared" si="0"/>
        <v>16.75</v>
      </c>
      <c r="D7" s="10">
        <v>61.5</v>
      </c>
      <c r="E7" s="15">
        <f t="shared" si="1"/>
        <v>15.375</v>
      </c>
      <c r="F7" s="11">
        <f t="shared" si="2"/>
        <v>32.125</v>
      </c>
      <c r="G7" s="12">
        <v>86.33</v>
      </c>
      <c r="H7" s="16">
        <f t="shared" si="3"/>
        <v>43.165</v>
      </c>
      <c r="I7" s="13">
        <f t="shared" si="4"/>
        <v>75.28999999999999</v>
      </c>
      <c r="J7" s="12">
        <v>2</v>
      </c>
    </row>
    <row r="8" spans="1:10" ht="23.25" customHeight="1">
      <c r="A8" s="10" t="s">
        <v>298</v>
      </c>
      <c r="B8" s="10">
        <v>47.5</v>
      </c>
      <c r="C8" s="11">
        <f t="shared" si="0"/>
        <v>11.875</v>
      </c>
      <c r="D8" s="10">
        <v>67.5</v>
      </c>
      <c r="E8" s="15">
        <f t="shared" si="1"/>
        <v>16.875</v>
      </c>
      <c r="F8" s="11">
        <f t="shared" si="2"/>
        <v>28.75</v>
      </c>
      <c r="G8" s="12">
        <v>84.67</v>
      </c>
      <c r="H8" s="16">
        <f t="shared" si="3"/>
        <v>42.335</v>
      </c>
      <c r="I8" s="13">
        <f t="shared" si="4"/>
        <v>71.08500000000001</v>
      </c>
      <c r="J8" s="12">
        <v>3</v>
      </c>
    </row>
    <row r="9" spans="1:10" ht="23.25" customHeight="1">
      <c r="A9" s="10" t="s">
        <v>299</v>
      </c>
      <c r="B9" s="10">
        <v>59.5</v>
      </c>
      <c r="C9" s="11">
        <f t="shared" si="0"/>
        <v>14.875</v>
      </c>
      <c r="D9" s="10">
        <v>59.5</v>
      </c>
      <c r="E9" s="15">
        <f t="shared" si="1"/>
        <v>14.875</v>
      </c>
      <c r="F9" s="11">
        <f t="shared" si="2"/>
        <v>29.75</v>
      </c>
      <c r="G9" s="12">
        <v>82.67</v>
      </c>
      <c r="H9" s="16">
        <f t="shared" si="3"/>
        <v>41.335</v>
      </c>
      <c r="I9" s="13">
        <f t="shared" si="4"/>
        <v>71.08500000000001</v>
      </c>
      <c r="J9" s="12">
        <v>4</v>
      </c>
    </row>
    <row r="10" spans="1:10" ht="23.25" customHeight="1">
      <c r="A10" s="10" t="s">
        <v>300</v>
      </c>
      <c r="B10" s="10">
        <v>46.5</v>
      </c>
      <c r="C10" s="11">
        <f t="shared" si="0"/>
        <v>11.625</v>
      </c>
      <c r="D10" s="10">
        <v>63</v>
      </c>
      <c r="E10" s="15">
        <f t="shared" si="1"/>
        <v>15.75</v>
      </c>
      <c r="F10" s="11">
        <f t="shared" si="2"/>
        <v>27.375</v>
      </c>
      <c r="G10" s="12">
        <v>85.33</v>
      </c>
      <c r="H10" s="16">
        <f t="shared" si="3"/>
        <v>42.665</v>
      </c>
      <c r="I10" s="13">
        <f t="shared" si="4"/>
        <v>70.03999999999999</v>
      </c>
      <c r="J10" s="12">
        <v>5</v>
      </c>
    </row>
    <row r="11" spans="1:10" ht="23.25" customHeight="1">
      <c r="A11" s="10" t="s">
        <v>301</v>
      </c>
      <c r="B11" s="10">
        <v>47</v>
      </c>
      <c r="C11" s="11">
        <f t="shared" si="0"/>
        <v>11.75</v>
      </c>
      <c r="D11" s="10">
        <v>61</v>
      </c>
      <c r="E11" s="15">
        <f t="shared" si="1"/>
        <v>15.25</v>
      </c>
      <c r="F11" s="11">
        <f t="shared" si="2"/>
        <v>27</v>
      </c>
      <c r="G11" s="12">
        <v>80</v>
      </c>
      <c r="H11" s="16">
        <f t="shared" si="3"/>
        <v>40</v>
      </c>
      <c r="I11" s="13">
        <f t="shared" si="4"/>
        <v>67</v>
      </c>
      <c r="J11" s="12"/>
    </row>
    <row r="12" spans="1:10" ht="23.25" customHeight="1">
      <c r="A12" s="10" t="s">
        <v>302</v>
      </c>
      <c r="B12" s="10">
        <v>33.5</v>
      </c>
      <c r="C12" s="11">
        <f t="shared" si="0"/>
        <v>8.375</v>
      </c>
      <c r="D12" s="10">
        <v>59.5</v>
      </c>
      <c r="E12" s="15">
        <f t="shared" si="1"/>
        <v>14.875</v>
      </c>
      <c r="F12" s="11">
        <f t="shared" si="2"/>
        <v>23.25</v>
      </c>
      <c r="G12" s="12">
        <v>82</v>
      </c>
      <c r="H12" s="16">
        <f t="shared" si="3"/>
        <v>41</v>
      </c>
      <c r="I12" s="13">
        <f t="shared" si="4"/>
        <v>64.25</v>
      </c>
      <c r="J12" s="12"/>
    </row>
    <row r="13" spans="1:10" ht="23.25" customHeight="1">
      <c r="A13" s="10" t="s">
        <v>303</v>
      </c>
      <c r="B13" s="10">
        <v>37</v>
      </c>
      <c r="C13" s="11">
        <f t="shared" si="0"/>
        <v>9.25</v>
      </c>
      <c r="D13" s="10">
        <v>65</v>
      </c>
      <c r="E13" s="15">
        <f t="shared" si="1"/>
        <v>16.25</v>
      </c>
      <c r="F13" s="11">
        <f t="shared" si="2"/>
        <v>25.5</v>
      </c>
      <c r="G13" s="12">
        <v>77.33</v>
      </c>
      <c r="H13" s="16">
        <f t="shared" si="3"/>
        <v>38.665</v>
      </c>
      <c r="I13" s="13">
        <f t="shared" si="4"/>
        <v>64.16499999999999</v>
      </c>
      <c r="J13" s="12"/>
    </row>
    <row r="14" spans="1:10" ht="23.25" customHeight="1">
      <c r="A14" s="10" t="s">
        <v>304</v>
      </c>
      <c r="B14" s="10">
        <v>34.5</v>
      </c>
      <c r="C14" s="11">
        <f t="shared" si="0"/>
        <v>8.625</v>
      </c>
      <c r="D14" s="10">
        <v>57</v>
      </c>
      <c r="E14" s="15">
        <f t="shared" si="1"/>
        <v>14.25</v>
      </c>
      <c r="F14" s="11">
        <f t="shared" si="2"/>
        <v>22.875</v>
      </c>
      <c r="G14" s="12">
        <v>81.67</v>
      </c>
      <c r="H14" s="16">
        <f t="shared" si="3"/>
        <v>40.835</v>
      </c>
      <c r="I14" s="13">
        <f t="shared" si="4"/>
        <v>63.71</v>
      </c>
      <c r="J14" s="12"/>
    </row>
    <row r="15" spans="1:10" ht="23.25" customHeight="1">
      <c r="A15" s="10" t="s">
        <v>305</v>
      </c>
      <c r="B15" s="10">
        <v>36</v>
      </c>
      <c r="C15" s="11">
        <f t="shared" si="0"/>
        <v>9</v>
      </c>
      <c r="D15" s="10">
        <v>47.5</v>
      </c>
      <c r="E15" s="15">
        <f t="shared" si="1"/>
        <v>11.875</v>
      </c>
      <c r="F15" s="11">
        <f t="shared" si="2"/>
        <v>20.875</v>
      </c>
      <c r="G15" s="12">
        <v>80.67</v>
      </c>
      <c r="H15" s="16">
        <f t="shared" si="3"/>
        <v>40.335</v>
      </c>
      <c r="I15" s="13">
        <f t="shared" si="4"/>
        <v>61.21</v>
      </c>
      <c r="J15" s="12"/>
    </row>
    <row r="16" spans="1:10" ht="23.25" customHeight="1">
      <c r="A16" s="10" t="s">
        <v>306</v>
      </c>
      <c r="B16" s="10">
        <v>33</v>
      </c>
      <c r="C16" s="11">
        <f t="shared" si="0"/>
        <v>8.25</v>
      </c>
      <c r="D16" s="10">
        <v>43.5</v>
      </c>
      <c r="E16" s="15">
        <f t="shared" si="1"/>
        <v>10.875</v>
      </c>
      <c r="F16" s="11">
        <f t="shared" si="2"/>
        <v>19.125</v>
      </c>
      <c r="G16" s="12">
        <v>83</v>
      </c>
      <c r="H16" s="16">
        <f t="shared" si="3"/>
        <v>41.5</v>
      </c>
      <c r="I16" s="13">
        <f t="shared" si="4"/>
        <v>60.625</v>
      </c>
      <c r="J16" s="12"/>
    </row>
    <row r="17" spans="1:10" ht="23.25" customHeight="1">
      <c r="A17" s="10" t="s">
        <v>307</v>
      </c>
      <c r="B17" s="10">
        <v>33</v>
      </c>
      <c r="C17" s="11">
        <f t="shared" si="0"/>
        <v>8.25</v>
      </c>
      <c r="D17" s="10">
        <v>55</v>
      </c>
      <c r="E17" s="15">
        <f t="shared" si="1"/>
        <v>13.75</v>
      </c>
      <c r="F17" s="11">
        <f t="shared" si="2"/>
        <v>22</v>
      </c>
      <c r="G17" s="12">
        <v>77</v>
      </c>
      <c r="H17" s="16">
        <f t="shared" si="3"/>
        <v>38.5</v>
      </c>
      <c r="I17" s="13">
        <f t="shared" si="4"/>
        <v>60.5</v>
      </c>
      <c r="J17" s="12"/>
    </row>
    <row r="18" spans="1:10" ht="23.25" customHeight="1">
      <c r="A18" s="10" t="s">
        <v>308</v>
      </c>
      <c r="B18" s="10">
        <v>33</v>
      </c>
      <c r="C18" s="11">
        <f t="shared" si="0"/>
        <v>8.25</v>
      </c>
      <c r="D18" s="10">
        <v>46</v>
      </c>
      <c r="E18" s="15">
        <f t="shared" si="1"/>
        <v>11.5</v>
      </c>
      <c r="F18" s="11">
        <f t="shared" si="2"/>
        <v>19.75</v>
      </c>
      <c r="G18" s="12">
        <v>79.33</v>
      </c>
      <c r="H18" s="16">
        <f t="shared" si="3"/>
        <v>39.665</v>
      </c>
      <c r="I18" s="13">
        <f t="shared" si="4"/>
        <v>59.415</v>
      </c>
      <c r="J18" s="12"/>
    </row>
    <row r="19" spans="1:10" ht="23.25" customHeight="1">
      <c r="A19" s="10" t="s">
        <v>309</v>
      </c>
      <c r="B19" s="10">
        <v>25</v>
      </c>
      <c r="C19" s="11">
        <f t="shared" si="0"/>
        <v>6.25</v>
      </c>
      <c r="D19" s="10">
        <v>36.5</v>
      </c>
      <c r="E19" s="15">
        <f t="shared" si="1"/>
        <v>9.125</v>
      </c>
      <c r="F19" s="11">
        <f t="shared" si="2"/>
        <v>15.375</v>
      </c>
      <c r="G19" s="12">
        <v>0</v>
      </c>
      <c r="H19" s="16">
        <f t="shared" si="3"/>
        <v>0</v>
      </c>
      <c r="I19" s="13">
        <f t="shared" si="4"/>
        <v>15.375</v>
      </c>
      <c r="J19" s="12"/>
    </row>
    <row r="20" spans="1:10" ht="23.25" customHeight="1">
      <c r="A20" s="10" t="s">
        <v>310</v>
      </c>
      <c r="B20" s="10">
        <v>21.5</v>
      </c>
      <c r="C20" s="11">
        <f t="shared" si="0"/>
        <v>5.375</v>
      </c>
      <c r="D20" s="10">
        <v>29</v>
      </c>
      <c r="E20" s="15">
        <f t="shared" si="1"/>
        <v>7.25</v>
      </c>
      <c r="F20" s="11">
        <f t="shared" si="2"/>
        <v>12.625</v>
      </c>
      <c r="G20" s="12">
        <v>0</v>
      </c>
      <c r="H20" s="16">
        <f t="shared" si="3"/>
        <v>0</v>
      </c>
      <c r="I20" s="13">
        <f t="shared" si="4"/>
        <v>12.625</v>
      </c>
      <c r="J20" s="12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4">
      <selection activeCell="M14" sqref="M14"/>
    </sheetView>
  </sheetViews>
  <sheetFormatPr defaultColWidth="9.00390625" defaultRowHeight="15"/>
  <cols>
    <col min="1" max="2" width="14.421875" style="0" customWidth="1"/>
    <col min="3" max="3" width="16.8515625" style="0" customWidth="1"/>
    <col min="4" max="4" width="14.421875" style="0" customWidth="1"/>
    <col min="5" max="5" width="18.00390625" style="0" customWidth="1"/>
    <col min="6" max="6" width="16.57421875" style="0" customWidth="1"/>
    <col min="7" max="7" width="16.7109375" style="0" customWidth="1"/>
    <col min="8" max="8" width="14.4218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7" ht="29.25" customHeight="1">
      <c r="A2" t="s">
        <v>311</v>
      </c>
      <c r="D2" s="2"/>
      <c r="E2" s="3"/>
      <c r="F2" s="2"/>
      <c r="G2" s="4" t="s">
        <v>2</v>
      </c>
    </row>
    <row r="3" spans="1:8" ht="19.5" customHeight="1">
      <c r="A3" s="5" t="s">
        <v>3</v>
      </c>
      <c r="B3" s="6" t="s">
        <v>4</v>
      </c>
      <c r="C3" s="6"/>
      <c r="D3" s="6"/>
      <c r="E3" s="7" t="s">
        <v>5</v>
      </c>
      <c r="F3" s="7"/>
      <c r="G3" s="5" t="s">
        <v>6</v>
      </c>
      <c r="H3" s="5" t="s">
        <v>7</v>
      </c>
    </row>
    <row r="4" spans="1:8" ht="19.5" customHeight="1">
      <c r="A4" s="5"/>
      <c r="B4" s="5" t="s">
        <v>9</v>
      </c>
      <c r="C4" s="5"/>
      <c r="D4" s="8" t="s">
        <v>312</v>
      </c>
      <c r="E4" s="9" t="s">
        <v>11</v>
      </c>
      <c r="F4" s="9"/>
      <c r="G4" s="5"/>
      <c r="H4" s="5"/>
    </row>
    <row r="5" spans="1:8" ht="33" customHeight="1">
      <c r="A5" s="5"/>
      <c r="B5" s="5" t="s">
        <v>12</v>
      </c>
      <c r="C5" s="5" t="s">
        <v>313</v>
      </c>
      <c r="D5" s="8"/>
      <c r="E5" s="9" t="s">
        <v>12</v>
      </c>
      <c r="F5" s="8" t="s">
        <v>314</v>
      </c>
      <c r="G5" s="5"/>
      <c r="H5" s="5"/>
    </row>
    <row r="6" spans="1:8" ht="30.75" customHeight="1">
      <c r="A6" s="10" t="s">
        <v>315</v>
      </c>
      <c r="B6" s="10">
        <v>61.5</v>
      </c>
      <c r="C6" s="11">
        <f>B6*0.4</f>
        <v>24.6</v>
      </c>
      <c r="D6" s="11">
        <f aca="true" t="shared" si="0" ref="D6:D20">C6</f>
        <v>24.6</v>
      </c>
      <c r="E6" s="12">
        <v>88</v>
      </c>
      <c r="F6" s="12">
        <f>E6*0.6</f>
        <v>52.8</v>
      </c>
      <c r="G6" s="13">
        <f aca="true" t="shared" si="1" ref="G6:G20">D6+F6</f>
        <v>77.4</v>
      </c>
      <c r="H6" s="12">
        <v>1</v>
      </c>
    </row>
    <row r="7" spans="1:8" ht="30.75" customHeight="1">
      <c r="A7" s="10" t="s">
        <v>316</v>
      </c>
      <c r="B7" s="10">
        <v>67</v>
      </c>
      <c r="C7" s="11">
        <f aca="true" t="shared" si="2" ref="C7:C20">B7*0.4</f>
        <v>26.8</v>
      </c>
      <c r="D7" s="11">
        <f t="shared" si="0"/>
        <v>26.8</v>
      </c>
      <c r="E7" s="12">
        <v>82.5</v>
      </c>
      <c r="F7" s="12">
        <f aca="true" t="shared" si="3" ref="F7:F20">E7*0.6</f>
        <v>49.5</v>
      </c>
      <c r="G7" s="13">
        <f t="shared" si="1"/>
        <v>76.3</v>
      </c>
      <c r="H7" s="12">
        <v>2</v>
      </c>
    </row>
    <row r="8" spans="1:8" ht="30.75" customHeight="1">
      <c r="A8" s="10" t="s">
        <v>317</v>
      </c>
      <c r="B8" s="10">
        <v>70</v>
      </c>
      <c r="C8" s="11">
        <f t="shared" si="2"/>
        <v>28</v>
      </c>
      <c r="D8" s="11">
        <f t="shared" si="0"/>
        <v>28</v>
      </c>
      <c r="E8" s="13">
        <v>79.67</v>
      </c>
      <c r="F8" s="12">
        <f t="shared" si="3"/>
        <v>47.802</v>
      </c>
      <c r="G8" s="13">
        <f t="shared" si="1"/>
        <v>75.80199999999999</v>
      </c>
      <c r="H8" s="12">
        <v>3</v>
      </c>
    </row>
    <row r="9" spans="1:8" ht="30.75" customHeight="1">
      <c r="A9" s="10" t="s">
        <v>318</v>
      </c>
      <c r="B9" s="10">
        <v>61.5</v>
      </c>
      <c r="C9" s="11">
        <f t="shared" si="2"/>
        <v>24.6</v>
      </c>
      <c r="D9" s="11">
        <f t="shared" si="0"/>
        <v>24.6</v>
      </c>
      <c r="E9" s="12">
        <v>84.83</v>
      </c>
      <c r="F9" s="12">
        <f t="shared" si="3"/>
        <v>50.897999999999996</v>
      </c>
      <c r="G9" s="13">
        <f t="shared" si="1"/>
        <v>75.49799999999999</v>
      </c>
      <c r="H9" s="12">
        <v>4</v>
      </c>
    </row>
    <row r="10" spans="1:8" ht="30.75" customHeight="1">
      <c r="A10" s="10" t="s">
        <v>319</v>
      </c>
      <c r="B10" s="10">
        <v>67</v>
      </c>
      <c r="C10" s="11">
        <f t="shared" si="2"/>
        <v>26.8</v>
      </c>
      <c r="D10" s="11">
        <f t="shared" si="0"/>
        <v>26.8</v>
      </c>
      <c r="E10" s="12">
        <v>80.5</v>
      </c>
      <c r="F10" s="12">
        <f t="shared" si="3"/>
        <v>48.3</v>
      </c>
      <c r="G10" s="13">
        <f t="shared" si="1"/>
        <v>75.1</v>
      </c>
      <c r="H10" s="12">
        <v>5</v>
      </c>
    </row>
    <row r="11" spans="1:8" ht="30.75" customHeight="1">
      <c r="A11" s="10" t="s">
        <v>320</v>
      </c>
      <c r="B11" s="10">
        <v>62</v>
      </c>
      <c r="C11" s="11">
        <f t="shared" si="2"/>
        <v>24.8</v>
      </c>
      <c r="D11" s="11">
        <f t="shared" si="0"/>
        <v>24.8</v>
      </c>
      <c r="E11" s="12">
        <v>83.5</v>
      </c>
      <c r="F11" s="12">
        <f t="shared" si="3"/>
        <v>50.1</v>
      </c>
      <c r="G11" s="13">
        <f t="shared" si="1"/>
        <v>74.9</v>
      </c>
      <c r="H11" s="12"/>
    </row>
    <row r="12" spans="1:8" ht="30.75" customHeight="1">
      <c r="A12" s="10" t="s">
        <v>321</v>
      </c>
      <c r="B12" s="10">
        <v>62</v>
      </c>
      <c r="C12" s="11">
        <f t="shared" si="2"/>
        <v>24.8</v>
      </c>
      <c r="D12" s="11">
        <f t="shared" si="0"/>
        <v>24.8</v>
      </c>
      <c r="E12" s="12">
        <v>82.83</v>
      </c>
      <c r="F12" s="12">
        <f t="shared" si="3"/>
        <v>49.698</v>
      </c>
      <c r="G12" s="13">
        <f t="shared" si="1"/>
        <v>74.498</v>
      </c>
      <c r="H12" s="12"/>
    </row>
    <row r="13" spans="1:8" ht="30.75" customHeight="1">
      <c r="A13" s="10" t="s">
        <v>322</v>
      </c>
      <c r="B13" s="10">
        <v>61.5</v>
      </c>
      <c r="C13" s="11">
        <f t="shared" si="2"/>
        <v>24.6</v>
      </c>
      <c r="D13" s="11">
        <f t="shared" si="0"/>
        <v>24.6</v>
      </c>
      <c r="E13" s="12">
        <v>82.67</v>
      </c>
      <c r="F13" s="12">
        <f t="shared" si="3"/>
        <v>49.602</v>
      </c>
      <c r="G13" s="13">
        <f t="shared" si="1"/>
        <v>74.202</v>
      </c>
      <c r="H13" s="12"/>
    </row>
    <row r="14" spans="1:8" ht="30.75" customHeight="1">
      <c r="A14" s="10" t="s">
        <v>323</v>
      </c>
      <c r="B14" s="10">
        <v>60</v>
      </c>
      <c r="C14" s="11">
        <f t="shared" si="2"/>
        <v>24</v>
      </c>
      <c r="D14" s="11">
        <f t="shared" si="0"/>
        <v>24</v>
      </c>
      <c r="E14" s="14">
        <v>83.33</v>
      </c>
      <c r="F14" s="12">
        <f t="shared" si="3"/>
        <v>49.998</v>
      </c>
      <c r="G14" s="13">
        <f t="shared" si="1"/>
        <v>73.99799999999999</v>
      </c>
      <c r="H14" s="12"/>
    </row>
    <row r="15" spans="1:8" ht="30.75" customHeight="1">
      <c r="A15" s="10" t="s">
        <v>324</v>
      </c>
      <c r="B15" s="10">
        <v>60.5</v>
      </c>
      <c r="C15" s="11">
        <f t="shared" si="2"/>
        <v>24.200000000000003</v>
      </c>
      <c r="D15" s="11">
        <f t="shared" si="0"/>
        <v>24.200000000000003</v>
      </c>
      <c r="E15" s="14">
        <v>81</v>
      </c>
      <c r="F15" s="12">
        <f t="shared" si="3"/>
        <v>48.6</v>
      </c>
      <c r="G15" s="13">
        <f t="shared" si="1"/>
        <v>72.80000000000001</v>
      </c>
      <c r="H15" s="12"/>
    </row>
    <row r="16" spans="1:8" ht="30.75" customHeight="1">
      <c r="A16" s="10" t="s">
        <v>325</v>
      </c>
      <c r="B16" s="10">
        <v>63.5</v>
      </c>
      <c r="C16" s="11">
        <f t="shared" si="2"/>
        <v>25.400000000000002</v>
      </c>
      <c r="D16" s="11">
        <f t="shared" si="0"/>
        <v>25.400000000000002</v>
      </c>
      <c r="E16" s="12">
        <v>78.67</v>
      </c>
      <c r="F16" s="12">
        <f t="shared" si="3"/>
        <v>47.202</v>
      </c>
      <c r="G16" s="13">
        <f t="shared" si="1"/>
        <v>72.602</v>
      </c>
      <c r="H16" s="12"/>
    </row>
    <row r="17" spans="1:8" ht="30.75" customHeight="1">
      <c r="A17" s="10" t="s">
        <v>326</v>
      </c>
      <c r="B17" s="10">
        <v>59.5</v>
      </c>
      <c r="C17" s="11">
        <f t="shared" si="2"/>
        <v>23.8</v>
      </c>
      <c r="D17" s="11">
        <f t="shared" si="0"/>
        <v>23.8</v>
      </c>
      <c r="E17" s="14">
        <v>80.17</v>
      </c>
      <c r="F17" s="12">
        <f t="shared" si="3"/>
        <v>48.102</v>
      </c>
      <c r="G17" s="13">
        <f t="shared" si="1"/>
        <v>71.902</v>
      </c>
      <c r="H17" s="12"/>
    </row>
    <row r="18" spans="1:8" ht="30.75" customHeight="1">
      <c r="A18" s="10" t="s">
        <v>327</v>
      </c>
      <c r="B18" s="10">
        <v>59.5</v>
      </c>
      <c r="C18" s="11">
        <f t="shared" si="2"/>
        <v>23.8</v>
      </c>
      <c r="D18" s="11">
        <f t="shared" si="0"/>
        <v>23.8</v>
      </c>
      <c r="E18" s="14">
        <v>79.67</v>
      </c>
      <c r="F18" s="12">
        <f t="shared" si="3"/>
        <v>47.802</v>
      </c>
      <c r="G18" s="13">
        <f t="shared" si="1"/>
        <v>71.602</v>
      </c>
      <c r="H18" s="12"/>
    </row>
    <row r="19" spans="1:8" ht="30.75" customHeight="1">
      <c r="A19" s="10" t="s">
        <v>328</v>
      </c>
      <c r="B19" s="10">
        <v>56.5</v>
      </c>
      <c r="C19" s="11">
        <f t="shared" si="2"/>
        <v>22.6</v>
      </c>
      <c r="D19" s="11">
        <f t="shared" si="0"/>
        <v>22.6</v>
      </c>
      <c r="E19" s="14">
        <v>81</v>
      </c>
      <c r="F19" s="12">
        <f t="shared" si="3"/>
        <v>48.6</v>
      </c>
      <c r="G19" s="13">
        <f t="shared" si="1"/>
        <v>71.2</v>
      </c>
      <c r="H19" s="12"/>
    </row>
    <row r="20" spans="1:8" ht="30.75" customHeight="1">
      <c r="A20" s="10" t="s">
        <v>329</v>
      </c>
      <c r="B20" s="10">
        <v>57</v>
      </c>
      <c r="C20" s="11">
        <f t="shared" si="2"/>
        <v>22.8</v>
      </c>
      <c r="D20" s="11">
        <f t="shared" si="0"/>
        <v>22.8</v>
      </c>
      <c r="E20" s="14">
        <v>79.33</v>
      </c>
      <c r="F20" s="12">
        <f t="shared" si="3"/>
        <v>47.598</v>
      </c>
      <c r="G20" s="13">
        <f t="shared" si="1"/>
        <v>70.398</v>
      </c>
      <c r="H20" s="12"/>
    </row>
  </sheetData>
  <sheetProtection/>
  <mergeCells count="9">
    <mergeCell ref="A1:H1"/>
    <mergeCell ref="B3:D3"/>
    <mergeCell ref="E3:F3"/>
    <mergeCell ref="B4:C4"/>
    <mergeCell ref="E4:F4"/>
    <mergeCell ref="A3:A5"/>
    <mergeCell ref="D4:D5"/>
    <mergeCell ref="G3:G5"/>
    <mergeCell ref="H3:H5"/>
  </mergeCells>
  <printOptions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I6" sqref="I6"/>
    </sheetView>
  </sheetViews>
  <sheetFormatPr defaultColWidth="9.00390625" defaultRowHeight="15"/>
  <cols>
    <col min="1" max="10" width="12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22</v>
      </c>
      <c r="F2" s="2"/>
      <c r="G2" s="3"/>
      <c r="H2" s="2"/>
      <c r="I2" s="4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4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46.5" customHeight="1">
      <c r="A6" s="10" t="s">
        <v>23</v>
      </c>
      <c r="B6" s="10">
        <v>70.5</v>
      </c>
      <c r="C6" s="11">
        <f>B6*0.25</f>
        <v>17.625</v>
      </c>
      <c r="D6" s="10">
        <v>75.5</v>
      </c>
      <c r="E6" s="15">
        <f>D6*0.25</f>
        <v>18.875</v>
      </c>
      <c r="F6" s="11">
        <f>C6+E6</f>
        <v>36.5</v>
      </c>
      <c r="G6" s="23">
        <v>90.67</v>
      </c>
      <c r="H6" s="16">
        <f>G6*0.5</f>
        <v>45.335</v>
      </c>
      <c r="I6" s="13">
        <f>F6+H6</f>
        <v>81.83500000000001</v>
      </c>
      <c r="J6" s="12">
        <v>1</v>
      </c>
    </row>
    <row r="7" spans="1:10" ht="46.5" customHeight="1">
      <c r="A7" s="10" t="s">
        <v>24</v>
      </c>
      <c r="B7" s="10">
        <v>58.5</v>
      </c>
      <c r="C7" s="11">
        <f>B7*0.25</f>
        <v>14.625</v>
      </c>
      <c r="D7" s="10">
        <v>77.5</v>
      </c>
      <c r="E7" s="15">
        <f>D7*0.25</f>
        <v>19.375</v>
      </c>
      <c r="F7" s="11">
        <f>C7+E7</f>
        <v>34</v>
      </c>
      <c r="G7" s="23">
        <v>81.33</v>
      </c>
      <c r="H7" s="16">
        <f>G7*0.5</f>
        <v>40.665</v>
      </c>
      <c r="I7" s="13">
        <f>F7+H7</f>
        <v>74.66499999999999</v>
      </c>
      <c r="J7" s="12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D10" sqref="D10"/>
    </sheetView>
  </sheetViews>
  <sheetFormatPr defaultColWidth="9.00390625" defaultRowHeight="15"/>
  <cols>
    <col min="1" max="10" width="13.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25</v>
      </c>
      <c r="F2" s="2"/>
      <c r="G2" s="3"/>
      <c r="H2" s="2"/>
      <c r="I2" s="4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41.2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9" customHeight="1">
      <c r="A6" s="10" t="s">
        <v>26</v>
      </c>
      <c r="B6" s="10">
        <v>55.5</v>
      </c>
      <c r="C6" s="11">
        <f aca="true" t="shared" si="0" ref="C6:C8">B6*0.25</f>
        <v>13.875</v>
      </c>
      <c r="D6" s="10">
        <v>60</v>
      </c>
      <c r="E6" s="15">
        <f aca="true" t="shared" si="1" ref="E6:E8">D6*0.25</f>
        <v>15</v>
      </c>
      <c r="F6" s="11">
        <f aca="true" t="shared" si="2" ref="F6:F8">C6+E6</f>
        <v>28.875</v>
      </c>
      <c r="G6" s="23">
        <v>87.67</v>
      </c>
      <c r="H6" s="16">
        <f aca="true" t="shared" si="3" ref="H6:H8">G6*0.5</f>
        <v>43.835</v>
      </c>
      <c r="I6" s="13">
        <f aca="true" t="shared" si="4" ref="I6:I8">F6+H6</f>
        <v>72.71000000000001</v>
      </c>
      <c r="J6" s="12">
        <v>1</v>
      </c>
    </row>
    <row r="7" spans="1:10" ht="39" customHeight="1">
      <c r="A7" s="10" t="s">
        <v>27</v>
      </c>
      <c r="B7" s="10">
        <v>49.5</v>
      </c>
      <c r="C7" s="11">
        <f t="shared" si="0"/>
        <v>12.375</v>
      </c>
      <c r="D7" s="10">
        <v>53.5</v>
      </c>
      <c r="E7" s="15">
        <f t="shared" si="1"/>
        <v>13.375</v>
      </c>
      <c r="F7" s="11">
        <f t="shared" si="2"/>
        <v>25.75</v>
      </c>
      <c r="G7" s="23">
        <v>87</v>
      </c>
      <c r="H7" s="16">
        <f t="shared" si="3"/>
        <v>43.5</v>
      </c>
      <c r="I7" s="13">
        <f t="shared" si="4"/>
        <v>69.25</v>
      </c>
      <c r="J7" s="18"/>
    </row>
    <row r="8" spans="1:10" ht="39" customHeight="1">
      <c r="A8" s="10" t="s">
        <v>28</v>
      </c>
      <c r="B8" s="10">
        <v>46.5</v>
      </c>
      <c r="C8" s="11">
        <f t="shared" si="0"/>
        <v>11.625</v>
      </c>
      <c r="D8" s="10">
        <v>65.5</v>
      </c>
      <c r="E8" s="15">
        <f t="shared" si="1"/>
        <v>16.375</v>
      </c>
      <c r="F8" s="11">
        <f t="shared" si="2"/>
        <v>28</v>
      </c>
      <c r="G8" s="23">
        <v>0</v>
      </c>
      <c r="H8" s="16">
        <f t="shared" si="3"/>
        <v>0</v>
      </c>
      <c r="I8" s="13">
        <f t="shared" si="4"/>
        <v>28</v>
      </c>
      <c r="J8" s="12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C10" sqref="C10"/>
    </sheetView>
  </sheetViews>
  <sheetFormatPr defaultColWidth="9.00390625" defaultRowHeight="15"/>
  <cols>
    <col min="1" max="10" width="12.8515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29</v>
      </c>
      <c r="F2" s="2"/>
      <c r="G2" s="3"/>
      <c r="H2" s="2"/>
      <c r="I2" s="4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46.5" customHeight="1">
      <c r="A6" s="10" t="s">
        <v>30</v>
      </c>
      <c r="B6" s="10">
        <v>58.5</v>
      </c>
      <c r="C6" s="11">
        <f aca="true" t="shared" si="0" ref="C6:C8">B6*0.25</f>
        <v>14.625</v>
      </c>
      <c r="D6" s="10">
        <v>42.5</v>
      </c>
      <c r="E6" s="15">
        <f aca="true" t="shared" si="1" ref="E6:E8">D6*0.25</f>
        <v>10.625</v>
      </c>
      <c r="F6" s="11">
        <f aca="true" t="shared" si="2" ref="F6:F8">C6+E6</f>
        <v>25.25</v>
      </c>
      <c r="G6" s="12">
        <v>82.33</v>
      </c>
      <c r="H6" s="16">
        <f aca="true" t="shared" si="3" ref="H6:H8">G6*0.5</f>
        <v>41.165</v>
      </c>
      <c r="I6" s="13">
        <f aca="true" t="shared" si="4" ref="I6:I8">F6+H6</f>
        <v>66.41499999999999</v>
      </c>
      <c r="J6" s="12">
        <v>1</v>
      </c>
    </row>
    <row r="7" spans="1:10" ht="33.75" customHeight="1">
      <c r="A7" s="10" t="s">
        <v>31</v>
      </c>
      <c r="B7" s="10">
        <v>57</v>
      </c>
      <c r="C7" s="11">
        <f t="shared" si="0"/>
        <v>14.25</v>
      </c>
      <c r="D7" s="10">
        <v>35</v>
      </c>
      <c r="E7" s="15">
        <f t="shared" si="1"/>
        <v>8.75</v>
      </c>
      <c r="F7" s="11">
        <f t="shared" si="2"/>
        <v>23</v>
      </c>
      <c r="G7" s="12">
        <v>84.33</v>
      </c>
      <c r="H7" s="16">
        <f t="shared" si="3"/>
        <v>42.165</v>
      </c>
      <c r="I7" s="13">
        <f t="shared" si="4"/>
        <v>65.16499999999999</v>
      </c>
      <c r="J7" s="18"/>
    </row>
    <row r="8" spans="1:10" ht="38.25" customHeight="1">
      <c r="A8" s="10" t="s">
        <v>32</v>
      </c>
      <c r="B8" s="10">
        <v>56</v>
      </c>
      <c r="C8" s="11">
        <f t="shared" si="0"/>
        <v>14</v>
      </c>
      <c r="D8" s="10">
        <v>36</v>
      </c>
      <c r="E8" s="15">
        <f t="shared" si="1"/>
        <v>9</v>
      </c>
      <c r="F8" s="11">
        <f t="shared" si="2"/>
        <v>23</v>
      </c>
      <c r="G8" s="12">
        <v>82.67</v>
      </c>
      <c r="H8" s="16">
        <f t="shared" si="3"/>
        <v>41.335</v>
      </c>
      <c r="I8" s="13">
        <f t="shared" si="4"/>
        <v>64.33500000000001</v>
      </c>
      <c r="J8" s="12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J8" sqref="J8"/>
    </sheetView>
  </sheetViews>
  <sheetFormatPr defaultColWidth="9.0039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7" customHeight="1">
      <c r="A2" t="s">
        <v>33</v>
      </c>
      <c r="F2" s="2"/>
      <c r="G2" s="3"/>
      <c r="H2" s="2"/>
      <c r="I2" s="4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2.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46.5" customHeight="1">
      <c r="A6" s="10" t="s">
        <v>34</v>
      </c>
      <c r="B6" s="10">
        <v>68</v>
      </c>
      <c r="C6" s="11">
        <f aca="true" t="shared" si="0" ref="C6:C8">B6*0.25</f>
        <v>17</v>
      </c>
      <c r="D6" s="10">
        <v>54.5</v>
      </c>
      <c r="E6" s="15">
        <f aca="true" t="shared" si="1" ref="E6:E8">D6*0.25</f>
        <v>13.625</v>
      </c>
      <c r="F6" s="11">
        <f aca="true" t="shared" si="2" ref="F6:F8">C6+E6</f>
        <v>30.625</v>
      </c>
      <c r="G6" s="12">
        <v>90.33</v>
      </c>
      <c r="H6" s="16">
        <f aca="true" t="shared" si="3" ref="H6:H8">G6*0.5</f>
        <v>45.165</v>
      </c>
      <c r="I6" s="13">
        <f aca="true" t="shared" si="4" ref="I6:I8">F6+H6</f>
        <v>75.78999999999999</v>
      </c>
      <c r="J6" s="12">
        <v>1</v>
      </c>
    </row>
    <row r="7" spans="1:10" ht="38.25" customHeight="1">
      <c r="A7" s="10" t="s">
        <v>35</v>
      </c>
      <c r="B7" s="10">
        <v>58.5</v>
      </c>
      <c r="C7" s="11">
        <f t="shared" si="0"/>
        <v>14.625</v>
      </c>
      <c r="D7" s="10">
        <v>62.5</v>
      </c>
      <c r="E7" s="15">
        <f t="shared" si="1"/>
        <v>15.625</v>
      </c>
      <c r="F7" s="11">
        <f t="shared" si="2"/>
        <v>30.25</v>
      </c>
      <c r="G7" s="12">
        <v>86.33</v>
      </c>
      <c r="H7" s="16">
        <f t="shared" si="3"/>
        <v>43.165</v>
      </c>
      <c r="I7" s="13">
        <f t="shared" si="4"/>
        <v>73.41499999999999</v>
      </c>
      <c r="J7" s="12"/>
    </row>
    <row r="8" spans="1:10" ht="47.25" customHeight="1">
      <c r="A8" s="10" t="s">
        <v>36</v>
      </c>
      <c r="B8" s="10">
        <v>49</v>
      </c>
      <c r="C8" s="11">
        <f t="shared" si="0"/>
        <v>12.25</v>
      </c>
      <c r="D8" s="10">
        <v>59.5</v>
      </c>
      <c r="E8" s="15">
        <f t="shared" si="1"/>
        <v>14.875</v>
      </c>
      <c r="F8" s="11">
        <f t="shared" si="2"/>
        <v>27.125</v>
      </c>
      <c r="G8" s="12">
        <v>86.33</v>
      </c>
      <c r="H8" s="16">
        <f t="shared" si="3"/>
        <v>43.165</v>
      </c>
      <c r="I8" s="13">
        <f t="shared" si="4"/>
        <v>70.28999999999999</v>
      </c>
      <c r="J8" s="18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G11" sqref="G11"/>
    </sheetView>
  </sheetViews>
  <sheetFormatPr defaultColWidth="9.0039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7" customHeight="1">
      <c r="A2" t="s">
        <v>37</v>
      </c>
      <c r="F2" s="2"/>
      <c r="G2" s="3"/>
      <c r="H2" s="2"/>
      <c r="I2" s="4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0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3.75" customHeight="1">
      <c r="A6" s="10" t="s">
        <v>38</v>
      </c>
      <c r="B6" s="10">
        <v>59.5</v>
      </c>
      <c r="C6" s="11">
        <f aca="true" t="shared" si="0" ref="C6:C11">B6*0.25</f>
        <v>14.875</v>
      </c>
      <c r="D6" s="10">
        <v>65</v>
      </c>
      <c r="E6" s="15">
        <f aca="true" t="shared" si="1" ref="E6:E11">D6*0.25</f>
        <v>16.25</v>
      </c>
      <c r="F6" s="11">
        <f aca="true" t="shared" si="2" ref="F6:F11">C6+E6</f>
        <v>31.125</v>
      </c>
      <c r="G6" s="12">
        <v>85</v>
      </c>
      <c r="H6" s="16">
        <f aca="true" t="shared" si="3" ref="H6:H11">G6*0.5</f>
        <v>42.5</v>
      </c>
      <c r="I6" s="13">
        <f aca="true" t="shared" si="4" ref="I6:I11">F6+H6</f>
        <v>73.625</v>
      </c>
      <c r="J6" s="12">
        <v>1</v>
      </c>
    </row>
    <row r="7" spans="1:10" ht="33.75" customHeight="1">
      <c r="A7" s="10" t="s">
        <v>39</v>
      </c>
      <c r="B7" s="10">
        <v>43</v>
      </c>
      <c r="C7" s="11">
        <f t="shared" si="0"/>
        <v>10.75</v>
      </c>
      <c r="D7" s="10">
        <v>45</v>
      </c>
      <c r="E7" s="15">
        <f t="shared" si="1"/>
        <v>11.25</v>
      </c>
      <c r="F7" s="11">
        <f t="shared" si="2"/>
        <v>22</v>
      </c>
      <c r="G7" s="12">
        <v>84.67</v>
      </c>
      <c r="H7" s="16">
        <f t="shared" si="3"/>
        <v>42.335</v>
      </c>
      <c r="I7" s="13">
        <f t="shared" si="4"/>
        <v>64.33500000000001</v>
      </c>
      <c r="J7" s="12">
        <v>2</v>
      </c>
    </row>
    <row r="8" spans="1:10" ht="33.75" customHeight="1">
      <c r="A8" s="10" t="s">
        <v>40</v>
      </c>
      <c r="B8" s="10">
        <v>42.5</v>
      </c>
      <c r="C8" s="11">
        <f t="shared" si="0"/>
        <v>10.625</v>
      </c>
      <c r="D8" s="10">
        <v>43.5</v>
      </c>
      <c r="E8" s="15">
        <f t="shared" si="1"/>
        <v>10.875</v>
      </c>
      <c r="F8" s="11">
        <f t="shared" si="2"/>
        <v>21.5</v>
      </c>
      <c r="G8" s="12">
        <v>84.2</v>
      </c>
      <c r="H8" s="16">
        <f t="shared" si="3"/>
        <v>42.1</v>
      </c>
      <c r="I8" s="13">
        <f t="shared" si="4"/>
        <v>63.6</v>
      </c>
      <c r="J8" s="12"/>
    </row>
    <row r="9" spans="1:10" ht="33.75" customHeight="1">
      <c r="A9" s="10" t="s">
        <v>41</v>
      </c>
      <c r="B9" s="10">
        <v>52</v>
      </c>
      <c r="C9" s="11">
        <f t="shared" si="0"/>
        <v>13</v>
      </c>
      <c r="D9" s="10">
        <v>45</v>
      </c>
      <c r="E9" s="15">
        <f t="shared" si="1"/>
        <v>11.25</v>
      </c>
      <c r="F9" s="11">
        <f t="shared" si="2"/>
        <v>24.25</v>
      </c>
      <c r="G9" s="12">
        <v>76.33</v>
      </c>
      <c r="H9" s="16">
        <f t="shared" si="3"/>
        <v>38.165</v>
      </c>
      <c r="I9" s="13">
        <f t="shared" si="4"/>
        <v>62.415</v>
      </c>
      <c r="J9" s="12"/>
    </row>
    <row r="10" spans="1:10" ht="33.75" customHeight="1">
      <c r="A10" s="10" t="s">
        <v>42</v>
      </c>
      <c r="B10" s="10">
        <v>43</v>
      </c>
      <c r="C10" s="11">
        <f t="shared" si="0"/>
        <v>10.75</v>
      </c>
      <c r="D10" s="10">
        <v>46</v>
      </c>
      <c r="E10" s="15">
        <f t="shared" si="1"/>
        <v>11.5</v>
      </c>
      <c r="F10" s="11">
        <f t="shared" si="2"/>
        <v>22.25</v>
      </c>
      <c r="G10" s="12">
        <v>75.33</v>
      </c>
      <c r="H10" s="16">
        <f t="shared" si="3"/>
        <v>37.665</v>
      </c>
      <c r="I10" s="13">
        <f t="shared" si="4"/>
        <v>59.915</v>
      </c>
      <c r="J10" s="12"/>
    </row>
    <row r="11" spans="1:10" ht="33.75" customHeight="1">
      <c r="A11" s="10" t="s">
        <v>43</v>
      </c>
      <c r="B11" s="10">
        <v>54</v>
      </c>
      <c r="C11" s="11">
        <f t="shared" si="0"/>
        <v>13.5</v>
      </c>
      <c r="D11" s="10">
        <v>59.5</v>
      </c>
      <c r="E11" s="15">
        <f t="shared" si="1"/>
        <v>14.875</v>
      </c>
      <c r="F11" s="11">
        <f t="shared" si="2"/>
        <v>28.375</v>
      </c>
      <c r="G11" s="12">
        <v>0</v>
      </c>
      <c r="H11" s="16">
        <f t="shared" si="3"/>
        <v>0</v>
      </c>
      <c r="I11" s="13">
        <f t="shared" si="4"/>
        <v>28.375</v>
      </c>
      <c r="J11" s="12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D9" sqref="D9"/>
    </sheetView>
  </sheetViews>
  <sheetFormatPr defaultColWidth="9.00390625" defaultRowHeight="15"/>
  <cols>
    <col min="1" max="1" width="13.00390625" style="0" customWidth="1"/>
    <col min="2" max="2" width="14.00390625" style="0" customWidth="1"/>
    <col min="3" max="3" width="13.8515625" style="0" customWidth="1"/>
    <col min="4" max="5" width="10.7109375" style="0" customWidth="1"/>
    <col min="6" max="6" width="13.00390625" style="0" customWidth="1"/>
    <col min="7" max="7" width="12.57421875" style="0" customWidth="1"/>
    <col min="8" max="8" width="14.7109375" style="0" customWidth="1"/>
    <col min="9" max="9" width="11.421875" style="0" customWidth="1"/>
    <col min="10" max="10" width="10.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44</v>
      </c>
      <c r="F2" s="2"/>
      <c r="G2" s="3"/>
      <c r="H2" s="2"/>
      <c r="I2" s="4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8.25" customHeight="1">
      <c r="A6" s="10" t="s">
        <v>45</v>
      </c>
      <c r="B6" s="10">
        <v>51.5</v>
      </c>
      <c r="C6" s="11">
        <f>B6*0.25</f>
        <v>12.875</v>
      </c>
      <c r="D6" s="10" t="s">
        <v>46</v>
      </c>
      <c r="E6" s="15">
        <f>D6*0.25</f>
        <v>16.75</v>
      </c>
      <c r="F6" s="11">
        <f>C6+E6</f>
        <v>29.625</v>
      </c>
      <c r="G6" s="21">
        <v>87.33</v>
      </c>
      <c r="H6" s="16">
        <f>G6*0.5</f>
        <v>43.665</v>
      </c>
      <c r="I6" s="13">
        <f>F6+H6</f>
        <v>73.28999999999999</v>
      </c>
      <c r="J6" s="22">
        <v>1</v>
      </c>
    </row>
    <row r="7" spans="1:10" ht="38.25" customHeight="1">
      <c r="A7" s="10" t="s">
        <v>47</v>
      </c>
      <c r="B7" s="10" t="s">
        <v>48</v>
      </c>
      <c r="C7" s="11">
        <f>B7*0.25</f>
        <v>14.375</v>
      </c>
      <c r="D7" s="10" t="s">
        <v>49</v>
      </c>
      <c r="E7" s="15">
        <f>D7*0.25</f>
        <v>14.25</v>
      </c>
      <c r="F7" s="11">
        <f>C7+E7</f>
        <v>28.625</v>
      </c>
      <c r="G7" s="12">
        <v>0</v>
      </c>
      <c r="H7" s="16">
        <f>G7*0.5</f>
        <v>0</v>
      </c>
      <c r="I7" s="13">
        <f>F7+H7</f>
        <v>28.625</v>
      </c>
      <c r="J7" s="12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H29" sqref="H29"/>
    </sheetView>
  </sheetViews>
  <sheetFormatPr defaultColWidth="9.00390625" defaultRowHeight="15"/>
  <cols>
    <col min="1" max="1" width="11.7109375" style="0" customWidth="1"/>
    <col min="2" max="2" width="14.421875" style="0" customWidth="1"/>
    <col min="3" max="3" width="13.140625" style="0" customWidth="1"/>
    <col min="4" max="7" width="14.421875" style="0" customWidth="1"/>
    <col min="8" max="8" width="12.8515625" style="0" customWidth="1"/>
    <col min="9" max="9" width="12.7109375" style="0" customWidth="1"/>
    <col min="10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9.5" customHeight="1">
      <c r="A2" t="s">
        <v>50</v>
      </c>
      <c r="F2" s="2"/>
      <c r="G2" s="3"/>
      <c r="H2" s="2"/>
      <c r="I2" s="4" t="s">
        <v>2</v>
      </c>
    </row>
    <row r="3" spans="1:10" ht="19.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4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0" customHeight="1">
      <c r="A6" s="10" t="s">
        <v>51</v>
      </c>
      <c r="B6" s="10">
        <v>57.5</v>
      </c>
      <c r="C6" s="11">
        <f aca="true" t="shared" si="0" ref="C6:C12">B6*0.25</f>
        <v>14.375</v>
      </c>
      <c r="D6" s="10">
        <v>63.5</v>
      </c>
      <c r="E6" s="15">
        <f aca="true" t="shared" si="1" ref="E6:E12">D6*0.25</f>
        <v>15.875</v>
      </c>
      <c r="F6" s="11">
        <f aca="true" t="shared" si="2" ref="F6:F12">C6+E6</f>
        <v>30.25</v>
      </c>
      <c r="G6" s="13">
        <v>88.33</v>
      </c>
      <c r="H6" s="16">
        <f aca="true" t="shared" si="3" ref="H6:H12">G6*0.5</f>
        <v>44.165</v>
      </c>
      <c r="I6" s="13">
        <f aca="true" t="shared" si="4" ref="I6:I12">F6+H6</f>
        <v>74.41499999999999</v>
      </c>
      <c r="J6" s="12">
        <v>1</v>
      </c>
    </row>
    <row r="7" spans="1:10" ht="30" customHeight="1">
      <c r="A7" s="10" t="s">
        <v>52</v>
      </c>
      <c r="B7" s="10">
        <v>49</v>
      </c>
      <c r="C7" s="11">
        <f t="shared" si="0"/>
        <v>12.25</v>
      </c>
      <c r="D7" s="10">
        <v>63.5</v>
      </c>
      <c r="E7" s="15">
        <f t="shared" si="1"/>
        <v>15.875</v>
      </c>
      <c r="F7" s="11">
        <f t="shared" si="2"/>
        <v>28.125</v>
      </c>
      <c r="G7" s="12">
        <v>89.67</v>
      </c>
      <c r="H7" s="16">
        <f t="shared" si="3"/>
        <v>44.835</v>
      </c>
      <c r="I7" s="13">
        <f t="shared" si="4"/>
        <v>72.96000000000001</v>
      </c>
      <c r="J7" s="12">
        <v>2</v>
      </c>
    </row>
    <row r="8" spans="1:10" ht="30" customHeight="1">
      <c r="A8" s="10" t="s">
        <v>53</v>
      </c>
      <c r="B8" s="10">
        <v>65.5</v>
      </c>
      <c r="C8" s="11">
        <f t="shared" si="0"/>
        <v>16.375</v>
      </c>
      <c r="D8" s="10">
        <v>53</v>
      </c>
      <c r="E8" s="15">
        <f t="shared" si="1"/>
        <v>13.25</v>
      </c>
      <c r="F8" s="11">
        <f t="shared" si="2"/>
        <v>29.625</v>
      </c>
      <c r="G8" s="12">
        <v>82.33</v>
      </c>
      <c r="H8" s="16">
        <f t="shared" si="3"/>
        <v>41.165</v>
      </c>
      <c r="I8" s="13">
        <f t="shared" si="4"/>
        <v>70.78999999999999</v>
      </c>
      <c r="J8" s="12">
        <v>3</v>
      </c>
    </row>
    <row r="9" spans="1:10" ht="30" customHeight="1">
      <c r="A9" s="10" t="s">
        <v>54</v>
      </c>
      <c r="B9" s="10">
        <v>48.5</v>
      </c>
      <c r="C9" s="11">
        <f t="shared" si="0"/>
        <v>12.125</v>
      </c>
      <c r="D9" s="10">
        <v>64</v>
      </c>
      <c r="E9" s="15">
        <f t="shared" si="1"/>
        <v>16</v>
      </c>
      <c r="F9" s="11">
        <f t="shared" si="2"/>
        <v>28.125</v>
      </c>
      <c r="G9" s="12">
        <v>83.67</v>
      </c>
      <c r="H9" s="16">
        <f t="shared" si="3"/>
        <v>41.835</v>
      </c>
      <c r="I9" s="13">
        <f t="shared" si="4"/>
        <v>69.96000000000001</v>
      </c>
      <c r="J9" s="20"/>
    </row>
    <row r="10" spans="1:10" ht="30" customHeight="1">
      <c r="A10" s="10" t="s">
        <v>55</v>
      </c>
      <c r="B10" s="10">
        <v>58</v>
      </c>
      <c r="C10" s="11">
        <f t="shared" si="0"/>
        <v>14.5</v>
      </c>
      <c r="D10" s="10">
        <v>48</v>
      </c>
      <c r="E10" s="15">
        <f t="shared" si="1"/>
        <v>12</v>
      </c>
      <c r="F10" s="11">
        <f t="shared" si="2"/>
        <v>26.5</v>
      </c>
      <c r="G10" s="12">
        <v>81.67</v>
      </c>
      <c r="H10" s="16">
        <f t="shared" si="3"/>
        <v>40.835</v>
      </c>
      <c r="I10" s="13">
        <f t="shared" si="4"/>
        <v>67.33500000000001</v>
      </c>
      <c r="J10" s="20"/>
    </row>
    <row r="11" spans="1:10" ht="30" customHeight="1">
      <c r="A11" s="10" t="s">
        <v>56</v>
      </c>
      <c r="B11" s="10">
        <v>55.5</v>
      </c>
      <c r="C11" s="11">
        <f t="shared" si="0"/>
        <v>13.875</v>
      </c>
      <c r="D11" s="10">
        <v>38.5</v>
      </c>
      <c r="E11" s="15">
        <f t="shared" si="1"/>
        <v>9.625</v>
      </c>
      <c r="F11" s="11">
        <f t="shared" si="2"/>
        <v>23.5</v>
      </c>
      <c r="G11" s="12">
        <v>79</v>
      </c>
      <c r="H11" s="16">
        <f t="shared" si="3"/>
        <v>39.5</v>
      </c>
      <c r="I11" s="13">
        <f t="shared" si="4"/>
        <v>63</v>
      </c>
      <c r="J11" s="20"/>
    </row>
    <row r="12" spans="1:10" ht="30" customHeight="1">
      <c r="A12" s="10" t="s">
        <v>57</v>
      </c>
      <c r="B12" s="10">
        <v>36</v>
      </c>
      <c r="C12" s="11">
        <f t="shared" si="0"/>
        <v>9</v>
      </c>
      <c r="D12" s="10">
        <v>47.5</v>
      </c>
      <c r="E12" s="15">
        <f t="shared" si="1"/>
        <v>11.875</v>
      </c>
      <c r="F12" s="11">
        <f t="shared" si="2"/>
        <v>20.875</v>
      </c>
      <c r="G12" s="12">
        <v>76.33</v>
      </c>
      <c r="H12" s="16">
        <f t="shared" si="3"/>
        <v>38.165</v>
      </c>
      <c r="I12" s="13">
        <f t="shared" si="4"/>
        <v>59.04</v>
      </c>
      <c r="J12" s="20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2017-08-04T15:27:00Z</cp:lastPrinted>
  <dcterms:created xsi:type="dcterms:W3CDTF">2017-08-04T05:16:00Z</dcterms:created>
  <dcterms:modified xsi:type="dcterms:W3CDTF">2017-08-05T07:47:14Z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